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filterPrivacy="1" defaultThemeVersion="124226"/>
  <xr:revisionPtr revIDLastSave="0" documentId="14_{AE42C39E-D71C-4488-9ABD-E872B8A5EEC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Wysokie - Janów Lub." sheetId="2" r:id="rId1"/>
    <sheet name="Janów Lub. - Wysokie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2" l="1"/>
  <c r="E18" i="2" s="1"/>
  <c r="E19" i="2" s="1"/>
  <c r="E20" i="2" s="1"/>
  <c r="E21" i="2" s="1"/>
  <c r="E22" i="2" s="1"/>
  <c r="E23" i="2" s="1"/>
  <c r="E24" i="2" s="1"/>
  <c r="E25" i="2" s="1"/>
  <c r="E26" i="2" s="1"/>
  <c r="E27" i="2" s="1"/>
  <c r="E28" i="2" s="1"/>
  <c r="E29" i="2" s="1"/>
  <c r="E30" i="2" s="1"/>
  <c r="E31" i="2" s="1"/>
  <c r="E32" i="2" s="1"/>
  <c r="E33" i="2" s="1"/>
  <c r="E34" i="2" s="1"/>
  <c r="E35" i="2" s="1"/>
  <c r="E36" i="2" s="1"/>
  <c r="E37" i="2" s="1"/>
  <c r="E38" i="2" s="1"/>
  <c r="E39" i="2" s="1"/>
  <c r="E40" i="2" s="1"/>
  <c r="E41" i="2" s="1"/>
  <c r="E42" i="2" s="1"/>
  <c r="E43" i="2" s="1"/>
  <c r="E44" i="2" s="1"/>
  <c r="E45" i="2" s="1"/>
  <c r="E46" i="2" s="1"/>
  <c r="E47" i="2" s="1"/>
  <c r="E48" i="2" s="1"/>
  <c r="E49" i="2" s="1"/>
  <c r="E50" i="2" s="1"/>
  <c r="E51" i="2" s="1"/>
  <c r="E52" i="2" s="1"/>
  <c r="E53" i="2" s="1"/>
  <c r="E54" i="2" s="1"/>
  <c r="E55" i="2" s="1"/>
  <c r="E18" i="1"/>
  <c r="E19" i="1"/>
  <c r="E20" i="1"/>
  <c r="E21" i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  <c r="E49" i="1" s="1"/>
  <c r="E50" i="1" s="1"/>
  <c r="E51" i="1" s="1"/>
  <c r="E52" i="1" s="1"/>
  <c r="E53" i="1" s="1"/>
  <c r="E54" i="1" s="1"/>
  <c r="E55" i="1" s="1"/>
  <c r="E56" i="1" s="1"/>
  <c r="E17" i="1"/>
</calcChain>
</file>

<file path=xl/sharedStrings.xml><?xml version="1.0" encoding="utf-8"?>
<sst xmlns="http://schemas.openxmlformats.org/spreadsheetml/2006/main" count="315" uniqueCount="159">
  <si>
    <t>Rodzaj komunikacji:</t>
  </si>
  <si>
    <t>Dzień wejścia w życie:</t>
  </si>
  <si>
    <t>Data ważności:</t>
  </si>
  <si>
    <t>Oznaczenie linii komunikacyjnej:</t>
  </si>
  <si>
    <t>Nazwa linii komunikacyjnej:</t>
  </si>
  <si>
    <t>Relacja:</t>
  </si>
  <si>
    <t>L.p.</t>
  </si>
  <si>
    <t>Przystanki komunikacyjne i dworce</t>
  </si>
  <si>
    <t>Ozn.:</t>
  </si>
  <si>
    <t>1.</t>
  </si>
  <si>
    <t>2.</t>
  </si>
  <si>
    <t>3.</t>
  </si>
  <si>
    <t>4.</t>
  </si>
  <si>
    <t>5.</t>
  </si>
  <si>
    <t>6.</t>
  </si>
  <si>
    <t>Objaśnienie użytych w rozkładzie jazdy oznaczeń i symboli:</t>
  </si>
  <si>
    <t>V tech. – prędkość techniczna</t>
  </si>
  <si>
    <t>Ozn. – oznaczenie dni kursowania</t>
  </si>
  <si>
    <t>Kat. drogi – kategoria drogi</t>
  </si>
  <si>
    <t>Odl. – odległość</t>
  </si>
  <si>
    <t>Kategorie dróg:</t>
  </si>
  <si>
    <t>K – droga krajowa</t>
  </si>
  <si>
    <t>W – droga wojewódzka</t>
  </si>
  <si>
    <t>P – droga powiatowa</t>
  </si>
  <si>
    <t>G – droga gminna</t>
  </si>
  <si>
    <t>X – droga wewnętrzna</t>
  </si>
  <si>
    <t>V tech. (km/h)</t>
  </si>
  <si>
    <t>Kat. Drogi</t>
  </si>
  <si>
    <t>Odl. między przystankami (km)</t>
  </si>
  <si>
    <t>U</t>
  </si>
  <si>
    <t>X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</si>
  <si>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</si>
  <si>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</si>
  <si>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</si>
  <si>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</si>
  <si>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</si>
  <si>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</si>
  <si>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</si>
  <si>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</si>
  <si>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</si>
  <si>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</si>
  <si>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</si>
  <si>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</si>
  <si>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</si>
  <si>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</si>
  <si>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</si>
  <si>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</si>
  <si>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</si>
  <si>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</si>
  <si>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</si>
  <si>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</si>
  <si>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</si>
  <si>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</si>
  <si>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zwykła</t>
  </si>
  <si>
    <t>29.</t>
  </si>
  <si>
    <t>30.</t>
  </si>
  <si>
    <t>31.</t>
  </si>
  <si>
    <t>32.</t>
  </si>
  <si>
    <t>Stawce Kolonia [nr 21] 6+340</t>
  </si>
  <si>
    <t>Wólka Batorska, zakręt [nr 15] 10+800</t>
  </si>
  <si>
    <t>Wólka Batorska [nr 13] 11+920</t>
  </si>
  <si>
    <t>Wólka Batorska, remiza [nr 11] 13+270</t>
  </si>
  <si>
    <t>Batorz [nr 09] 14+643</t>
  </si>
  <si>
    <t>Batorz, GOK [nr 07] 16+306</t>
  </si>
  <si>
    <t>Stawce, skrzyżowanie [nr 17] 9+620</t>
  </si>
  <si>
    <t>Stawce, remiza [nr 19] 8+320</t>
  </si>
  <si>
    <t>Stawce Kolonia, skrzyżowanie  [nr 23] 5+635</t>
  </si>
  <si>
    <t>Zdziłowice, remiza [nr 03] 20+325</t>
  </si>
  <si>
    <t>Zdziłowice, ośrodek zdrowia [nr 01] 21+077</t>
  </si>
  <si>
    <t>Biała Druga, szkoła [nr 02] 2+018</t>
  </si>
  <si>
    <t>Biała Druga, SKR [nr 04] 2+770</t>
  </si>
  <si>
    <t>Kawęczyn [nr 06] 3+442</t>
  </si>
  <si>
    <t>Rataj [nr 08] 4+410</t>
  </si>
  <si>
    <t>Godziszów, ośrodek zdrowia [nr 05] 11+690</t>
  </si>
  <si>
    <t>Godziszów, szkoła [nr 07] 11+275</t>
  </si>
  <si>
    <t>P [2808]</t>
  </si>
  <si>
    <t>P [2813]</t>
  </si>
  <si>
    <t>P [2812]</t>
  </si>
  <si>
    <t>Piłatka, skrzyżowanie [nr 10] 11+628</t>
  </si>
  <si>
    <t>Zdziłowice [nr 14] 14+371</t>
  </si>
  <si>
    <t>P [2304]</t>
  </si>
  <si>
    <t>P [2295]</t>
  </si>
  <si>
    <t>P [2306]</t>
  </si>
  <si>
    <t>Baraki 8+135</t>
  </si>
  <si>
    <t>Zakrzew 10+591</t>
  </si>
  <si>
    <t>Zakrzew 9+295</t>
  </si>
  <si>
    <t>Nikodemów 13+822</t>
  </si>
  <si>
    <t>Baraki 8+047</t>
  </si>
  <si>
    <t>Zakrzew 9+238</t>
  </si>
  <si>
    <t>Stawce Kolonia, skrzyżowanie [nr 02] 5+620</t>
  </si>
  <si>
    <t>Stawce Kolonia [nr 04] 6+160</t>
  </si>
  <si>
    <t>Stawce skrzyżowanie [nr 08] 9+590</t>
  </si>
  <si>
    <t>Stawce, remiza [nr 06] 8+250</t>
  </si>
  <si>
    <t>Wólka Batorska, zakręt [nr 10] 10+820</t>
  </si>
  <si>
    <t>Wólka Batorska [nr 12] 11+950</t>
  </si>
  <si>
    <t>Wólka Batorska, remiza [nr 14] 13+310</t>
  </si>
  <si>
    <t>Batorz [nr 16] 14+680</t>
  </si>
  <si>
    <t>Batorz GOK [nr 18] 16+306</t>
  </si>
  <si>
    <t>Zdziłowice, remiza [nr 22 ] 20+305</t>
  </si>
  <si>
    <t>Zdziłowice, ośrodek zdrowia [nr 24] 21+055</t>
  </si>
  <si>
    <t>Zdziłowice, remiza [nr 09] 15+346</t>
  </si>
  <si>
    <t>Zdziłowice [nr 11] 14+320</t>
  </si>
  <si>
    <t>Zdziłowice, hydrofornia [nr 13] 13+830</t>
  </si>
  <si>
    <t>Piłatka, skrzyżowanie [nr 15] 11+527</t>
  </si>
  <si>
    <t>Godziszów szkoła [nr 12] 11+367</t>
  </si>
  <si>
    <t>Godziszów, ośrodek zdrowia nr [14 ] 11+722</t>
  </si>
  <si>
    <t>Godziszów, UG [nr 16] 12+530</t>
  </si>
  <si>
    <t>Rataj [nr 17] 4+440</t>
  </si>
  <si>
    <t>Kawęczyn [nr 19] 3+442</t>
  </si>
  <si>
    <t>Biała Druga, SKR [nr 21] 2+710</t>
  </si>
  <si>
    <t>Biała Druga, szkoła [nr 23] 1+978</t>
  </si>
  <si>
    <t>Zdziłowice, hydrofornia [nr 12] 13+800</t>
  </si>
  <si>
    <t>Janów Lubelski, ul. Sukiennicza 40, dworzec</t>
  </si>
  <si>
    <t>33.</t>
  </si>
  <si>
    <t>34.</t>
  </si>
  <si>
    <t>D</t>
  </si>
  <si>
    <t>Wysokie, Plac Komunikacji Publicznej</t>
  </si>
  <si>
    <t>Wysokie,  Plac Komunikacji Publicznej</t>
  </si>
  <si>
    <t>Zdziłowice, remiza [nr 16] 15+310</t>
  </si>
  <si>
    <t>Załącznik Nr 1.2</t>
  </si>
  <si>
    <t>Załacznik Nr 1.2</t>
  </si>
  <si>
    <t>D- kursuje od poniedziałku do piątku oprócz świąt</t>
  </si>
  <si>
    <t xml:space="preserve">D- kursuje od poniedziałku do piątku oprócz świąt </t>
  </si>
  <si>
    <t>Załącznik do zaświadczenia nr………</t>
  </si>
  <si>
    <t>Marszałek Województwa Lubelskiego                                                                                                                                                                          ul. Artura Grottgera 4                                                                                                                                                                                                             20 - 029 Lublin</t>
  </si>
  <si>
    <t>Batorz Kolonia [nr 20] 17+690</t>
  </si>
  <si>
    <t xml:space="preserve">Godziszów Drugi [nr 18] 13+200 </t>
  </si>
  <si>
    <t>Godziszów Trzeci, skrzyżowanie [nr 08] 4+961</t>
  </si>
  <si>
    <t>Godziszów Trzeci, szkoła [nr 03] 4+130</t>
  </si>
  <si>
    <t>Godziszów Trzeci [nr 05] 2+950</t>
  </si>
  <si>
    <t>Godziszów Trzeci [nr 04] 2+920</t>
  </si>
  <si>
    <t>Godziszów Trzeci, szkoła [nr 06] 4+110</t>
  </si>
  <si>
    <t>Godziszów Drugi [nr 01] 13+170</t>
  </si>
  <si>
    <t>Batorz Kolonia [nr 05] 17+750</t>
  </si>
  <si>
    <t>Liczba środków tranportu do wykonywania publicznego transporu zbiorowego</t>
  </si>
  <si>
    <t>Maciejów - Cegielnia</t>
  </si>
  <si>
    <t>W [842]</t>
  </si>
  <si>
    <t>Maciejów Stary</t>
  </si>
  <si>
    <t>Maciejów Nowy</t>
  </si>
  <si>
    <t>Huta Żółkiewska</t>
  </si>
  <si>
    <t>Rożki</t>
  </si>
  <si>
    <t>35.</t>
  </si>
  <si>
    <t>36.</t>
  </si>
  <si>
    <t>37.</t>
  </si>
  <si>
    <t>38.</t>
  </si>
  <si>
    <t>39.</t>
  </si>
  <si>
    <t>40.</t>
  </si>
  <si>
    <t>41.</t>
  </si>
  <si>
    <t>Kolonia Żółkiewska</t>
  </si>
  <si>
    <t>Janów Lubelski - Żółkiewka przez Batorz, Wysokie</t>
  </si>
  <si>
    <t>Żółkiewka - Janów Lubelski</t>
  </si>
  <si>
    <t xml:space="preserve">Janów Lubelski - Żółkiewka  </t>
  </si>
  <si>
    <t>Żółkiewka Plac Dworcowy</t>
  </si>
  <si>
    <t>01.01.2024 r.</t>
  </si>
  <si>
    <t>31.12.2024 r.</t>
  </si>
  <si>
    <t>Wólka Ratajska [nr 07] 1+470</t>
  </si>
  <si>
    <t>Wólka Ratajska [nr 02] 1+490</t>
  </si>
  <si>
    <r>
      <t>Odl. narastająca (km)</t>
    </r>
    <r>
      <rPr>
        <vertAlign val="superscript"/>
        <sz val="7"/>
        <color theme="1"/>
        <rFont val="Arial"/>
        <family val="2"/>
        <charset val="238"/>
      </rPr>
      <t xml:space="preserve"> </t>
    </r>
  </si>
  <si>
    <r>
      <t>Odl. narastająca (km)</t>
    </r>
    <r>
      <rPr>
        <vertAlign val="superscript"/>
        <sz val="7"/>
        <rFont val="Arial"/>
        <family val="2"/>
        <charset val="238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</si>
</sst>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\ _z_ł"/>
    <numFmt numFmtId="165" formatCode="0.0"/>
  </numFmts>
  <fonts count="16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38"/>
      <scheme val="minor"/>
    </font>
    <font>
      <u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11"/>
      <color theme="1"/>
      <name val="Arial"/>
      <family val="2"/>
      <charset val="238"/>
    </font>
    <font>
      <sz val="8"/>
      <name val="Calibri"/>
      <family val="2"/>
      <scheme val="minor"/>
    </font>
    <font>
      <sz val="7"/>
      <color theme="1"/>
      <name val="Arial"/>
      <family val="2"/>
      <charset val="238"/>
    </font>
    <font>
      <vertAlign val="superscript"/>
      <sz val="7"/>
      <color theme="1"/>
      <name val="Arial"/>
      <family val="2"/>
      <charset val="238"/>
    </font>
    <font>
      <sz val="7"/>
      <name val="Arial"/>
      <family val="2"/>
      <charset val="238"/>
    </font>
    <font>
      <vertAlign val="superscript"/>
      <sz val="7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2" borderId="0" applyNumberFormat="0" applyBorder="0" applyAlignment="0" applyProtection="0"/>
  </cellStyleXfs>
  <cellXfs count="5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vertical="center" wrapText="1"/>
    </xf>
    <xf numFmtId="0" fontId="4" fillId="0" borderId="0" xfId="0" applyFont="1"/>
    <xf numFmtId="0" fontId="6" fillId="0" borderId="0" xfId="0" applyFont="1"/>
    <xf numFmtId="0" fontId="9" fillId="0" borderId="1" xfId="0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/>
    <xf numFmtId="0" fontId="3" fillId="0" borderId="0" xfId="0" applyFont="1" applyAlignment="1">
      <alignment horizontal="left"/>
    </xf>
    <xf numFmtId="0" fontId="10" fillId="0" borderId="0" xfId="0" applyFont="1"/>
    <xf numFmtId="20" fontId="9" fillId="0" borderId="1" xfId="0" applyNumberFormat="1" applyFont="1" applyBorder="1" applyAlignment="1">
      <alignment horizontal="center" vertical="center" wrapText="1"/>
    </xf>
    <xf numFmtId="20" fontId="9" fillId="0" borderId="2" xfId="0" applyNumberFormat="1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0" fillId="0" borderId="0" xfId="0" applyAlignment="1">
      <alignment vertical="top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</cellXfs>
  <cellStyles count="2">
    <cellStyle name="Normalny" xfId="0" builtinId="0"/>
    <cellStyle name="Zły" xfId="1" builtinId="27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4"/>
  <sheetViews>
    <sheetView topLeftCell="A39" zoomScale="160" zoomScaleNormal="160" workbookViewId="0">
      <selection activeCell="G22" sqref="G22"/>
    </sheetView>
  </sheetViews>
  <sheetFormatPr defaultRowHeight="15" x14ac:dyDescent="0.25"/>
  <cols>
    <col min="1" max="1" width="5.5703125" customWidth="1"/>
    <col min="2" max="2" width="3.42578125" customWidth="1"/>
    <col min="3" max="3" width="17.5703125" customWidth="1"/>
    <col min="4" max="4" width="22.28515625" customWidth="1"/>
    <col min="5" max="5" width="8.5703125" customWidth="1"/>
    <col min="6" max="6" width="8.42578125" customWidth="1"/>
    <col min="7" max="7" width="7.7109375" customWidth="1"/>
    <col min="8" max="8" width="11.28515625" customWidth="1"/>
    <col min="9" max="9" width="11.5703125" customWidth="1"/>
    <col min="10" max="10" width="10.85546875" customWidth="1"/>
    <col min="11" max="11" width="4.42578125" customWidth="1"/>
  </cols>
  <sheetData>
    <row r="1" spans="1:12" x14ac:dyDescent="0.25">
      <c r="G1" s="22" t="s">
        <v>123</v>
      </c>
      <c r="H1" s="22"/>
      <c r="I1" s="22"/>
      <c r="J1" s="22"/>
    </row>
    <row r="2" spans="1:12" x14ac:dyDescent="0.25">
      <c r="B2" s="13"/>
      <c r="C2" s="13"/>
      <c r="D2" s="13"/>
      <c r="E2" s="13"/>
      <c r="F2" s="13"/>
      <c r="G2" s="15"/>
      <c r="H2" s="15"/>
      <c r="I2" s="35" t="s">
        <v>119</v>
      </c>
      <c r="J2" s="35"/>
      <c r="K2" s="13"/>
      <c r="L2" s="13"/>
    </row>
    <row r="3" spans="1:12" x14ac:dyDescent="0.25">
      <c r="B3" s="26"/>
      <c r="C3" s="26"/>
      <c r="D3" s="26"/>
      <c r="E3" s="26"/>
      <c r="F3" s="26"/>
      <c r="G3" s="26"/>
      <c r="H3" s="26"/>
      <c r="I3" s="26"/>
      <c r="J3" s="26"/>
      <c r="K3" s="13"/>
      <c r="L3" s="13"/>
    </row>
    <row r="4" spans="1:12" x14ac:dyDescent="0.25">
      <c r="B4" s="26"/>
      <c r="C4" s="26"/>
      <c r="D4" s="26"/>
      <c r="E4" s="26"/>
      <c r="F4" s="26"/>
      <c r="G4" s="26"/>
      <c r="H4" s="26"/>
      <c r="I4" s="26"/>
      <c r="J4" s="26"/>
      <c r="K4" s="13"/>
      <c r="L4" s="13"/>
    </row>
    <row r="5" spans="1:12" x14ac:dyDescent="0.25">
      <c r="B5" s="26"/>
      <c r="C5" s="26"/>
      <c r="D5" s="26"/>
      <c r="E5" s="26"/>
      <c r="F5" s="26"/>
      <c r="G5" s="26"/>
      <c r="H5" s="26"/>
      <c r="I5" s="26"/>
      <c r="J5" s="26"/>
      <c r="K5" s="13"/>
      <c r="L5" s="13"/>
    </row>
    <row r="6" spans="1:12" x14ac:dyDescent="0.25">
      <c r="B6" s="26"/>
      <c r="C6" s="26"/>
      <c r="D6" s="26"/>
      <c r="E6" s="26"/>
      <c r="F6" s="26"/>
      <c r="G6" s="26"/>
      <c r="H6" s="26"/>
      <c r="I6" s="26"/>
      <c r="J6" s="26"/>
      <c r="K6" s="13"/>
      <c r="L6" s="13"/>
    </row>
    <row r="7" spans="1:12" x14ac:dyDescent="0.25">
      <c r="B7" s="26"/>
      <c r="C7" s="26"/>
      <c r="D7" s="26"/>
      <c r="E7" s="26"/>
      <c r="F7" s="26"/>
      <c r="G7" s="26"/>
      <c r="H7" s="26"/>
      <c r="I7" s="26"/>
      <c r="J7" s="26"/>
      <c r="K7" s="13"/>
      <c r="L7" s="13"/>
    </row>
    <row r="8" spans="1:12" ht="15" customHeight="1" x14ac:dyDescent="0.25">
      <c r="B8" s="29" t="s">
        <v>124</v>
      </c>
      <c r="C8" s="30"/>
      <c r="D8" s="30"/>
      <c r="E8" s="30"/>
      <c r="F8" s="30"/>
      <c r="G8" s="40" t="s">
        <v>0</v>
      </c>
      <c r="H8" s="40"/>
      <c r="I8" s="40"/>
      <c r="J8" s="8" t="s">
        <v>53</v>
      </c>
      <c r="K8" s="13"/>
      <c r="L8" s="13"/>
    </row>
    <row r="9" spans="1:12" ht="15" customHeight="1" x14ac:dyDescent="0.25">
      <c r="B9" s="31"/>
      <c r="C9" s="32"/>
      <c r="D9" s="32"/>
      <c r="E9" s="32"/>
      <c r="F9" s="32"/>
      <c r="G9" s="40" t="s">
        <v>1</v>
      </c>
      <c r="H9" s="40"/>
      <c r="I9" s="40"/>
      <c r="J9" s="9" t="s">
        <v>153</v>
      </c>
      <c r="K9" s="13"/>
      <c r="L9" s="13"/>
    </row>
    <row r="10" spans="1:12" ht="15" customHeight="1" x14ac:dyDescent="0.25">
      <c r="B10" s="31"/>
      <c r="C10" s="32"/>
      <c r="D10" s="32"/>
      <c r="E10" s="32"/>
      <c r="F10" s="32"/>
      <c r="G10" s="40" t="s">
        <v>2</v>
      </c>
      <c r="H10" s="40"/>
      <c r="I10" s="40"/>
      <c r="J10" s="9" t="s">
        <v>154</v>
      </c>
      <c r="K10" s="13"/>
      <c r="L10" s="13"/>
    </row>
    <row r="11" spans="1:12" ht="15" customHeight="1" x14ac:dyDescent="0.25">
      <c r="B11" s="33"/>
      <c r="C11" s="34"/>
      <c r="D11" s="34"/>
      <c r="E11" s="34"/>
      <c r="F11" s="34"/>
      <c r="G11" s="40" t="s">
        <v>3</v>
      </c>
      <c r="H11" s="40"/>
      <c r="I11" s="40"/>
      <c r="J11" s="5" t="s">
        <v>29</v>
      </c>
      <c r="K11" s="13"/>
      <c r="L11" s="13"/>
    </row>
    <row r="12" spans="1:12" ht="15" customHeight="1" x14ac:dyDescent="0.25">
      <c r="B12" s="27" t="s">
        <v>4</v>
      </c>
      <c r="C12" s="27"/>
      <c r="D12" s="28" t="s">
        <v>149</v>
      </c>
      <c r="E12" s="28"/>
      <c r="F12" s="28"/>
      <c r="G12" s="28"/>
      <c r="H12" s="28"/>
      <c r="I12" s="28"/>
      <c r="J12" s="28"/>
      <c r="K12" s="13"/>
      <c r="L12" s="13"/>
    </row>
    <row r="13" spans="1:12" x14ac:dyDescent="0.25">
      <c r="B13" s="27" t="s">
        <v>5</v>
      </c>
      <c r="C13" s="27"/>
      <c r="D13" s="26" t="s">
        <v>150</v>
      </c>
      <c r="E13" s="26"/>
      <c r="F13" s="26"/>
      <c r="G13" s="26"/>
      <c r="H13" s="26"/>
      <c r="I13" s="26"/>
      <c r="J13" s="26"/>
      <c r="K13" s="13"/>
      <c r="L13" s="13"/>
    </row>
    <row r="14" spans="1:12" x14ac:dyDescent="0.25">
      <c r="A14" s="4"/>
      <c r="B14" s="23" t="s">
        <v>6</v>
      </c>
      <c r="C14" s="24" t="s">
        <v>7</v>
      </c>
      <c r="D14" s="24"/>
      <c r="E14" s="25" t="s">
        <v>158</v>
      </c>
      <c r="F14" s="25" t="s">
        <v>28</v>
      </c>
      <c r="G14" s="25" t="s">
        <v>27</v>
      </c>
      <c r="H14" s="38" t="s">
        <v>8</v>
      </c>
      <c r="I14" s="39"/>
      <c r="J14" s="25" t="s">
        <v>26</v>
      </c>
      <c r="K14" s="13"/>
      <c r="L14" s="13"/>
    </row>
    <row r="15" spans="1:12" ht="15.75" customHeight="1" x14ac:dyDescent="0.25">
      <c r="A15" s="4"/>
      <c r="B15" s="23"/>
      <c r="C15" s="24"/>
      <c r="D15" s="24"/>
      <c r="E15" s="25"/>
      <c r="F15" s="25"/>
      <c r="G15" s="25"/>
      <c r="H15" s="38" t="s">
        <v>115</v>
      </c>
      <c r="I15" s="39"/>
      <c r="J15" s="25"/>
      <c r="K15" s="13"/>
      <c r="L15" s="13"/>
    </row>
    <row r="16" spans="1:12" ht="15.75" customHeight="1" x14ac:dyDescent="0.25">
      <c r="A16" s="4"/>
      <c r="B16" s="8" t="s">
        <v>9</v>
      </c>
      <c r="C16" s="21" t="s">
        <v>152</v>
      </c>
      <c r="D16" s="21"/>
      <c r="E16" s="8">
        <v>0</v>
      </c>
      <c r="F16" s="5">
        <v>0</v>
      </c>
      <c r="G16" s="5" t="s">
        <v>30</v>
      </c>
      <c r="H16" s="16">
        <v>0.45833333333333331</v>
      </c>
      <c r="I16" s="16">
        <v>0.625</v>
      </c>
      <c r="J16" s="16"/>
      <c r="K16" s="13"/>
      <c r="L16" s="13"/>
    </row>
    <row r="17" spans="1:12" ht="15.75" customHeight="1" x14ac:dyDescent="0.25">
      <c r="A17" s="4"/>
      <c r="B17" s="8" t="s">
        <v>10</v>
      </c>
      <c r="C17" s="21" t="s">
        <v>148</v>
      </c>
      <c r="D17" s="21"/>
      <c r="E17" s="8">
        <f>E16+F17</f>
        <v>1.4</v>
      </c>
      <c r="F17" s="5">
        <v>1.4</v>
      </c>
      <c r="G17" s="5" t="s">
        <v>136</v>
      </c>
      <c r="H17" s="16">
        <v>0.4597222222222222</v>
      </c>
      <c r="I17" s="16">
        <v>0.62638888888888888</v>
      </c>
      <c r="J17" s="16"/>
      <c r="K17" s="13"/>
      <c r="L17" s="13"/>
    </row>
    <row r="18" spans="1:12" ht="15.75" customHeight="1" x14ac:dyDescent="0.25">
      <c r="A18" s="4"/>
      <c r="B18" s="8" t="s">
        <v>11</v>
      </c>
      <c r="C18" s="21" t="s">
        <v>140</v>
      </c>
      <c r="D18" s="21"/>
      <c r="E18" s="8">
        <f t="shared" ref="E18:E55" si="0">E17+F18</f>
        <v>2.5</v>
      </c>
      <c r="F18" s="8">
        <v>1.1000000000000001</v>
      </c>
      <c r="G18" s="5" t="s">
        <v>136</v>
      </c>
      <c r="H18" s="16">
        <v>0.46111111111111108</v>
      </c>
      <c r="I18" s="16">
        <v>0.62777777777777777</v>
      </c>
      <c r="J18" s="16"/>
      <c r="K18" s="13"/>
      <c r="L18" s="13"/>
    </row>
    <row r="19" spans="1:12" ht="15.75" customHeight="1" x14ac:dyDescent="0.25">
      <c r="A19" s="4"/>
      <c r="B19" s="8" t="s">
        <v>12</v>
      </c>
      <c r="C19" s="21" t="s">
        <v>139</v>
      </c>
      <c r="D19" s="21"/>
      <c r="E19" s="8">
        <f t="shared" si="0"/>
        <v>4.3</v>
      </c>
      <c r="F19" s="8">
        <v>1.8</v>
      </c>
      <c r="G19" s="5" t="s">
        <v>136</v>
      </c>
      <c r="H19" s="16">
        <v>0.46249999999999997</v>
      </c>
      <c r="I19" s="16">
        <v>0.62916666666666665</v>
      </c>
      <c r="J19" s="16"/>
      <c r="K19" s="13"/>
      <c r="L19" s="13"/>
    </row>
    <row r="20" spans="1:12" ht="15.75" customHeight="1" x14ac:dyDescent="0.25">
      <c r="A20" s="4"/>
      <c r="B20" s="8" t="s">
        <v>13</v>
      </c>
      <c r="C20" s="21" t="s">
        <v>138</v>
      </c>
      <c r="D20" s="21"/>
      <c r="E20" s="8">
        <f t="shared" si="0"/>
        <v>6.3</v>
      </c>
      <c r="F20" s="8">
        <v>2</v>
      </c>
      <c r="G20" s="5" t="s">
        <v>136</v>
      </c>
      <c r="H20" s="16">
        <v>0.46458333333333335</v>
      </c>
      <c r="I20" s="16">
        <v>0.63124999999999998</v>
      </c>
      <c r="J20" s="16"/>
      <c r="K20" s="13"/>
      <c r="L20" s="13"/>
    </row>
    <row r="21" spans="1:12" ht="15.75" customHeight="1" x14ac:dyDescent="0.25">
      <c r="A21" s="4"/>
      <c r="B21" s="8" t="s">
        <v>14</v>
      </c>
      <c r="C21" s="21" t="s">
        <v>137</v>
      </c>
      <c r="D21" s="21"/>
      <c r="E21" s="8">
        <f t="shared" si="0"/>
        <v>7.8</v>
      </c>
      <c r="F21" s="8">
        <v>1.5</v>
      </c>
      <c r="G21" s="5" t="s">
        <v>136</v>
      </c>
      <c r="H21" s="16">
        <v>0.46597222222222223</v>
      </c>
      <c r="I21" s="16">
        <v>0.63263888888888886</v>
      </c>
      <c r="J21" s="16"/>
      <c r="K21" s="13"/>
      <c r="L21" s="13"/>
    </row>
    <row r="22" spans="1:12" ht="15.75" customHeight="1" x14ac:dyDescent="0.25">
      <c r="A22" s="4"/>
      <c r="B22" s="8" t="s">
        <v>31</v>
      </c>
      <c r="C22" s="36" t="s">
        <v>135</v>
      </c>
      <c r="D22" s="37"/>
      <c r="E22" s="8">
        <f t="shared" si="0"/>
        <v>9</v>
      </c>
      <c r="F22" s="6">
        <v>1.2</v>
      </c>
      <c r="G22" s="5" t="s">
        <v>136</v>
      </c>
      <c r="H22" s="16">
        <v>0.46736111111111112</v>
      </c>
      <c r="I22" s="16">
        <v>0.63402777777777775</v>
      </c>
      <c r="J22" s="16"/>
      <c r="K22" s="13"/>
      <c r="L22" s="13"/>
    </row>
    <row r="23" spans="1:12" ht="15" customHeight="1" x14ac:dyDescent="0.25">
      <c r="A23" s="4"/>
      <c r="B23" s="8" t="s">
        <v>32</v>
      </c>
      <c r="C23" s="21" t="s">
        <v>117</v>
      </c>
      <c r="D23" s="21"/>
      <c r="E23" s="8">
        <f t="shared" si="0"/>
        <v>12.5</v>
      </c>
      <c r="F23" s="10">
        <v>3.5</v>
      </c>
      <c r="G23" s="8" t="s">
        <v>30</v>
      </c>
      <c r="H23" s="17">
        <v>0.47083333333333338</v>
      </c>
      <c r="I23" s="16">
        <v>0.63750000000000007</v>
      </c>
      <c r="J23" s="5">
        <v>42</v>
      </c>
      <c r="K23" s="13"/>
      <c r="L23" s="13"/>
    </row>
    <row r="24" spans="1:12" x14ac:dyDescent="0.25">
      <c r="A24" s="4"/>
      <c r="B24" s="8" t="s">
        <v>33</v>
      </c>
      <c r="C24" s="36" t="s">
        <v>88</v>
      </c>
      <c r="D24" s="37"/>
      <c r="E24" s="8">
        <f t="shared" si="0"/>
        <v>21</v>
      </c>
      <c r="F24" s="10">
        <v>8.5</v>
      </c>
      <c r="G24" s="5" t="s">
        <v>82</v>
      </c>
      <c r="H24" s="17">
        <v>0.4777777777777778</v>
      </c>
      <c r="I24" s="5"/>
      <c r="J24" s="5">
        <v>51</v>
      </c>
      <c r="K24" s="13"/>
      <c r="L24" s="13"/>
    </row>
    <row r="25" spans="1:12" x14ac:dyDescent="0.25">
      <c r="A25" s="4"/>
      <c r="B25" s="8" t="s">
        <v>34</v>
      </c>
      <c r="C25" s="21" t="s">
        <v>87</v>
      </c>
      <c r="D25" s="21"/>
      <c r="E25" s="8">
        <f t="shared" si="0"/>
        <v>22.2</v>
      </c>
      <c r="F25" s="5">
        <v>1.2</v>
      </c>
      <c r="G25" s="5" t="s">
        <v>82</v>
      </c>
      <c r="H25" s="17">
        <v>0.47916666666666669</v>
      </c>
      <c r="I25" s="5"/>
      <c r="J25" s="5"/>
      <c r="K25" s="13"/>
      <c r="L25" s="13"/>
    </row>
    <row r="26" spans="1:12" x14ac:dyDescent="0.25">
      <c r="A26" s="4"/>
      <c r="B26" s="8" t="s">
        <v>35</v>
      </c>
      <c r="C26" s="21" t="s">
        <v>86</v>
      </c>
      <c r="D26" s="21"/>
      <c r="E26" s="8">
        <f t="shared" si="0"/>
        <v>23.4</v>
      </c>
      <c r="F26" s="10">
        <v>1.2</v>
      </c>
      <c r="G26" s="5" t="s">
        <v>81</v>
      </c>
      <c r="H26" s="17">
        <v>0.48055555555555557</v>
      </c>
      <c r="I26" s="5"/>
      <c r="J26" s="5"/>
      <c r="K26" s="13"/>
      <c r="L26" s="13"/>
    </row>
    <row r="27" spans="1:12" x14ac:dyDescent="0.25">
      <c r="A27" s="4"/>
      <c r="B27" s="8" t="s">
        <v>36</v>
      </c>
      <c r="C27" s="21" t="s">
        <v>89</v>
      </c>
      <c r="D27" s="21"/>
      <c r="E27" s="8">
        <f t="shared" si="0"/>
        <v>27.799999999999997</v>
      </c>
      <c r="F27" s="10">
        <v>4.4000000000000004</v>
      </c>
      <c r="G27" s="5" t="s">
        <v>80</v>
      </c>
      <c r="H27" s="17">
        <v>0.48472222222222222</v>
      </c>
      <c r="I27" s="5"/>
      <c r="J27" s="5">
        <v>44</v>
      </c>
      <c r="K27" s="13"/>
      <c r="L27" s="13"/>
    </row>
    <row r="28" spans="1:12" x14ac:dyDescent="0.25">
      <c r="A28" s="4"/>
      <c r="B28" s="8" t="s">
        <v>37</v>
      </c>
      <c r="C28" s="21" t="s">
        <v>90</v>
      </c>
      <c r="D28" s="21"/>
      <c r="E28" s="8">
        <f t="shared" si="0"/>
        <v>28.299999999999997</v>
      </c>
      <c r="F28" s="5">
        <v>0.5</v>
      </c>
      <c r="G28" s="5" t="s">
        <v>80</v>
      </c>
      <c r="H28" s="17">
        <v>0.48541666666666666</v>
      </c>
      <c r="I28" s="5"/>
      <c r="J28" s="5"/>
      <c r="K28" s="13"/>
      <c r="L28" s="13"/>
    </row>
    <row r="29" spans="1:12" x14ac:dyDescent="0.25">
      <c r="A29" s="4"/>
      <c r="B29" s="8" t="s">
        <v>38</v>
      </c>
      <c r="C29" s="21" t="s">
        <v>92</v>
      </c>
      <c r="D29" s="21"/>
      <c r="E29" s="8">
        <f t="shared" si="0"/>
        <v>30.4</v>
      </c>
      <c r="F29" s="5">
        <v>2.1</v>
      </c>
      <c r="G29" s="5" t="s">
        <v>80</v>
      </c>
      <c r="H29" s="17">
        <v>0.48749999999999999</v>
      </c>
      <c r="I29" s="5"/>
      <c r="J29" s="5"/>
      <c r="K29" s="13"/>
      <c r="L29" s="13"/>
    </row>
    <row r="30" spans="1:12" x14ac:dyDescent="0.25">
      <c r="A30" s="4"/>
      <c r="B30" s="8" t="s">
        <v>39</v>
      </c>
      <c r="C30" s="21" t="s">
        <v>91</v>
      </c>
      <c r="D30" s="21"/>
      <c r="E30" s="8">
        <f t="shared" si="0"/>
        <v>31.7</v>
      </c>
      <c r="F30" s="5">
        <v>1.3</v>
      </c>
      <c r="G30" s="5" t="s">
        <v>80</v>
      </c>
      <c r="H30" s="17">
        <v>0.48888888888888887</v>
      </c>
      <c r="I30" s="5"/>
      <c r="J30" s="5"/>
      <c r="K30" s="13"/>
      <c r="L30" s="13"/>
    </row>
    <row r="31" spans="1:12" x14ac:dyDescent="0.25">
      <c r="A31" s="4"/>
      <c r="B31" s="8" t="s">
        <v>40</v>
      </c>
      <c r="C31" s="21" t="s">
        <v>93</v>
      </c>
      <c r="D31" s="21"/>
      <c r="E31" s="8">
        <f t="shared" si="0"/>
        <v>32.9</v>
      </c>
      <c r="F31" s="5">
        <v>1.2</v>
      </c>
      <c r="G31" s="5" t="s">
        <v>80</v>
      </c>
      <c r="H31" s="17">
        <v>0.49027777777777781</v>
      </c>
      <c r="I31" s="5"/>
      <c r="J31" s="5"/>
      <c r="K31" s="13"/>
      <c r="L31" s="13"/>
    </row>
    <row r="32" spans="1:12" x14ac:dyDescent="0.25">
      <c r="A32" s="4"/>
      <c r="B32" s="8" t="s">
        <v>41</v>
      </c>
      <c r="C32" s="21" t="s">
        <v>94</v>
      </c>
      <c r="D32" s="21"/>
      <c r="E32" s="8">
        <f t="shared" si="0"/>
        <v>34</v>
      </c>
      <c r="F32" s="5">
        <v>1.1000000000000001</v>
      </c>
      <c r="G32" s="5" t="s">
        <v>80</v>
      </c>
      <c r="H32" s="17">
        <v>0.4916666666666667</v>
      </c>
      <c r="I32" s="5"/>
      <c r="J32" s="5"/>
      <c r="K32" s="13"/>
      <c r="L32" s="13"/>
    </row>
    <row r="33" spans="1:12" x14ac:dyDescent="0.25">
      <c r="A33" s="4"/>
      <c r="B33" s="8" t="s">
        <v>42</v>
      </c>
      <c r="C33" s="21" t="s">
        <v>95</v>
      </c>
      <c r="D33" s="21"/>
      <c r="E33" s="8">
        <f t="shared" si="0"/>
        <v>35.4</v>
      </c>
      <c r="F33" s="5">
        <v>1.4</v>
      </c>
      <c r="G33" s="5" t="s">
        <v>80</v>
      </c>
      <c r="H33" s="17">
        <v>0.49305555555555558</v>
      </c>
      <c r="I33" s="5"/>
      <c r="J33" s="5"/>
      <c r="K33" s="13"/>
      <c r="L33" s="13"/>
    </row>
    <row r="34" spans="1:12" x14ac:dyDescent="0.25">
      <c r="A34" s="4"/>
      <c r="B34" s="8" t="s">
        <v>43</v>
      </c>
      <c r="C34" s="21" t="s">
        <v>96</v>
      </c>
      <c r="D34" s="21"/>
      <c r="E34" s="8">
        <f t="shared" si="0"/>
        <v>36.799999999999997</v>
      </c>
      <c r="F34" s="5">
        <v>1.4</v>
      </c>
      <c r="G34" s="5" t="s">
        <v>80</v>
      </c>
      <c r="H34" s="17">
        <v>0.49444444444444446</v>
      </c>
      <c r="I34" s="5"/>
      <c r="J34" s="5"/>
      <c r="K34" s="13"/>
      <c r="L34" s="13"/>
    </row>
    <row r="35" spans="1:12" x14ac:dyDescent="0.25">
      <c r="A35" s="4"/>
      <c r="B35" s="8" t="s">
        <v>44</v>
      </c>
      <c r="C35" s="21" t="s">
        <v>97</v>
      </c>
      <c r="D35" s="21"/>
      <c r="E35" s="8">
        <f t="shared" si="0"/>
        <v>38.4</v>
      </c>
      <c r="F35" s="5">
        <v>1.6</v>
      </c>
      <c r="G35" s="5" t="s">
        <v>80</v>
      </c>
      <c r="H35" s="17">
        <v>0.49583333333333335</v>
      </c>
      <c r="I35" s="5"/>
      <c r="J35" s="5"/>
      <c r="K35" s="13"/>
      <c r="L35" s="13"/>
    </row>
    <row r="36" spans="1:12" x14ac:dyDescent="0.25">
      <c r="A36" s="4"/>
      <c r="B36" s="8" t="s">
        <v>45</v>
      </c>
      <c r="C36" s="21" t="s">
        <v>125</v>
      </c>
      <c r="D36" s="21"/>
      <c r="E36" s="8">
        <f t="shared" si="0"/>
        <v>39.799999999999997</v>
      </c>
      <c r="F36" s="5">
        <v>1.4</v>
      </c>
      <c r="G36" s="5" t="s">
        <v>80</v>
      </c>
      <c r="H36" s="17">
        <v>0.49722222222222223</v>
      </c>
      <c r="I36" s="5"/>
      <c r="J36" s="5"/>
      <c r="K36" s="13"/>
      <c r="L36" s="13"/>
    </row>
    <row r="37" spans="1:12" x14ac:dyDescent="0.25">
      <c r="A37" s="4"/>
      <c r="B37" s="8" t="s">
        <v>46</v>
      </c>
      <c r="C37" s="21" t="s">
        <v>98</v>
      </c>
      <c r="D37" s="21"/>
      <c r="E37" s="8">
        <f t="shared" si="0"/>
        <v>42.4</v>
      </c>
      <c r="F37" s="5">
        <v>2.6</v>
      </c>
      <c r="G37" s="5" t="s">
        <v>80</v>
      </c>
      <c r="H37" s="17">
        <v>0.4993055555555555</v>
      </c>
      <c r="I37" s="5"/>
      <c r="J37" s="5"/>
      <c r="K37" s="13"/>
      <c r="L37" s="13"/>
    </row>
    <row r="38" spans="1:12" x14ac:dyDescent="0.25">
      <c r="A38" s="4"/>
      <c r="B38" s="8" t="s">
        <v>47</v>
      </c>
      <c r="C38" s="21" t="s">
        <v>99</v>
      </c>
      <c r="D38" s="21"/>
      <c r="E38" s="8">
        <f t="shared" si="0"/>
        <v>43.3</v>
      </c>
      <c r="F38" s="5">
        <v>0.9</v>
      </c>
      <c r="G38" s="5" t="s">
        <v>80</v>
      </c>
      <c r="H38" s="17">
        <v>0.50069444444444444</v>
      </c>
      <c r="I38" s="5"/>
      <c r="J38" s="5"/>
      <c r="K38" s="13"/>
      <c r="L38" s="13"/>
    </row>
    <row r="39" spans="1:12" x14ac:dyDescent="0.25">
      <c r="A39" s="4"/>
      <c r="B39" s="8" t="s">
        <v>48</v>
      </c>
      <c r="C39" s="36" t="s">
        <v>100</v>
      </c>
      <c r="D39" s="37"/>
      <c r="E39" s="8">
        <f t="shared" si="0"/>
        <v>44.099999999999994</v>
      </c>
      <c r="F39" s="5">
        <v>0.8</v>
      </c>
      <c r="G39" s="5" t="s">
        <v>75</v>
      </c>
      <c r="H39" s="17">
        <v>0.50138888888888888</v>
      </c>
      <c r="I39" s="5"/>
      <c r="J39" s="5"/>
      <c r="K39" s="13"/>
      <c r="L39" s="13"/>
    </row>
    <row r="40" spans="1:12" x14ac:dyDescent="0.25">
      <c r="A40" s="4"/>
      <c r="B40" s="8" t="s">
        <v>49</v>
      </c>
      <c r="C40" s="21" t="s">
        <v>101</v>
      </c>
      <c r="D40" s="21"/>
      <c r="E40" s="8">
        <f t="shared" si="0"/>
        <v>45.099999999999994</v>
      </c>
      <c r="F40" s="11">
        <v>1</v>
      </c>
      <c r="G40" s="5" t="s">
        <v>75</v>
      </c>
      <c r="H40" s="17">
        <v>0.50277777777777777</v>
      </c>
      <c r="I40" s="5"/>
      <c r="J40" s="5"/>
      <c r="K40" s="13"/>
      <c r="L40" s="13"/>
    </row>
    <row r="41" spans="1:12" x14ac:dyDescent="0.25">
      <c r="A41" s="4"/>
      <c r="B41" s="8" t="s">
        <v>50</v>
      </c>
      <c r="C41" s="21" t="s">
        <v>102</v>
      </c>
      <c r="D41" s="21"/>
      <c r="E41" s="8">
        <f t="shared" si="0"/>
        <v>45.599999999999994</v>
      </c>
      <c r="F41" s="5">
        <v>0.5</v>
      </c>
      <c r="G41" s="5" t="s">
        <v>75</v>
      </c>
      <c r="H41" s="17">
        <v>0.50347222222222221</v>
      </c>
      <c r="I41" s="5"/>
      <c r="J41" s="5"/>
      <c r="K41" s="13"/>
      <c r="L41" s="13"/>
    </row>
    <row r="42" spans="1:12" x14ac:dyDescent="0.25">
      <c r="A42" s="4"/>
      <c r="B42" s="8" t="s">
        <v>51</v>
      </c>
      <c r="C42" s="36" t="s">
        <v>103</v>
      </c>
      <c r="D42" s="37"/>
      <c r="E42" s="8">
        <f t="shared" si="0"/>
        <v>47.8</v>
      </c>
      <c r="F42" s="5">
        <v>2.2000000000000002</v>
      </c>
      <c r="G42" s="5" t="s">
        <v>75</v>
      </c>
      <c r="H42" s="17">
        <v>0.50555555555555554</v>
      </c>
      <c r="I42" s="5"/>
      <c r="J42" s="5"/>
      <c r="K42" s="13"/>
      <c r="L42" s="13"/>
    </row>
    <row r="43" spans="1:12" x14ac:dyDescent="0.25">
      <c r="A43" s="4"/>
      <c r="B43" s="8" t="s">
        <v>52</v>
      </c>
      <c r="C43" s="21" t="s">
        <v>104</v>
      </c>
      <c r="D43" s="21"/>
      <c r="E43" s="8">
        <f t="shared" si="0"/>
        <v>51.699999999999996</v>
      </c>
      <c r="F43" s="5">
        <v>3.9</v>
      </c>
      <c r="G43" s="5" t="s">
        <v>77</v>
      </c>
      <c r="H43" s="17">
        <v>0.50902777777777775</v>
      </c>
      <c r="I43" s="5"/>
      <c r="J43" s="5">
        <v>46.8</v>
      </c>
      <c r="K43" s="13"/>
      <c r="L43" s="13"/>
    </row>
    <row r="44" spans="1:12" x14ac:dyDescent="0.25">
      <c r="A44" s="4"/>
      <c r="B44" s="8" t="s">
        <v>54</v>
      </c>
      <c r="C44" s="21" t="s">
        <v>105</v>
      </c>
      <c r="D44" s="21"/>
      <c r="E44" s="8">
        <f t="shared" si="0"/>
        <v>52.099999999999994</v>
      </c>
      <c r="F44" s="5">
        <v>0.4</v>
      </c>
      <c r="G44" s="5" t="s">
        <v>77</v>
      </c>
      <c r="H44" s="17">
        <v>0.50972222222222219</v>
      </c>
      <c r="I44" s="5"/>
      <c r="J44" s="5"/>
      <c r="K44" s="13"/>
      <c r="L44" s="13"/>
    </row>
    <row r="45" spans="1:12" x14ac:dyDescent="0.25">
      <c r="A45" s="4"/>
      <c r="B45" s="8" t="s">
        <v>55</v>
      </c>
      <c r="C45" s="21" t="s">
        <v>106</v>
      </c>
      <c r="D45" s="21"/>
      <c r="E45" s="8">
        <f t="shared" si="0"/>
        <v>52.899999999999991</v>
      </c>
      <c r="F45" s="5">
        <v>0.8</v>
      </c>
      <c r="G45" s="5" t="s">
        <v>77</v>
      </c>
      <c r="H45" s="17">
        <v>0.51041666666666663</v>
      </c>
      <c r="I45" s="5"/>
      <c r="J45" s="5"/>
      <c r="K45" s="13"/>
      <c r="L45" s="13"/>
    </row>
    <row r="46" spans="1:12" x14ac:dyDescent="0.25">
      <c r="A46" s="4"/>
      <c r="B46" s="8" t="s">
        <v>56</v>
      </c>
      <c r="C46" s="36" t="s">
        <v>126</v>
      </c>
      <c r="D46" s="37"/>
      <c r="E46" s="8">
        <f t="shared" si="0"/>
        <v>53.599999999999994</v>
      </c>
      <c r="F46" s="5">
        <v>0.7</v>
      </c>
      <c r="G46" s="5" t="s">
        <v>77</v>
      </c>
      <c r="H46" s="17">
        <v>0.51111111111111118</v>
      </c>
      <c r="I46" s="5"/>
      <c r="J46" s="5"/>
      <c r="K46" s="13"/>
      <c r="L46" s="13"/>
    </row>
    <row r="47" spans="1:12" x14ac:dyDescent="0.25">
      <c r="A47" s="4"/>
      <c r="B47" s="8" t="s">
        <v>57</v>
      </c>
      <c r="C47" s="36" t="s">
        <v>127</v>
      </c>
      <c r="D47" s="37"/>
      <c r="E47" s="8">
        <f t="shared" si="0"/>
        <v>54.699999999999996</v>
      </c>
      <c r="F47" s="5">
        <v>1.1000000000000001</v>
      </c>
      <c r="G47" s="5" t="s">
        <v>76</v>
      </c>
      <c r="H47" s="17">
        <v>0.51250000000000007</v>
      </c>
      <c r="I47" s="5"/>
      <c r="J47" s="5"/>
      <c r="K47" s="13"/>
      <c r="L47" s="13"/>
    </row>
    <row r="48" spans="1:12" ht="15" customHeight="1" x14ac:dyDescent="0.25">
      <c r="A48" s="4"/>
      <c r="B48" s="8" t="s">
        <v>113</v>
      </c>
      <c r="C48" s="21" t="s">
        <v>128</v>
      </c>
      <c r="D48" s="21"/>
      <c r="E48" s="8">
        <f t="shared" si="0"/>
        <v>55.599999999999994</v>
      </c>
      <c r="F48" s="5">
        <v>0.9</v>
      </c>
      <c r="G48" s="5" t="s">
        <v>76</v>
      </c>
      <c r="H48" s="17">
        <v>0.5131944444444444</v>
      </c>
      <c r="I48" s="5"/>
      <c r="J48" s="5"/>
      <c r="K48" s="13"/>
      <c r="L48" s="13"/>
    </row>
    <row r="49" spans="1:13" x14ac:dyDescent="0.25">
      <c r="A49" s="4"/>
      <c r="B49" s="8" t="s">
        <v>114</v>
      </c>
      <c r="C49" s="21" t="s">
        <v>129</v>
      </c>
      <c r="D49" s="21"/>
      <c r="E49" s="8">
        <f t="shared" si="0"/>
        <v>56.8</v>
      </c>
      <c r="F49" s="5">
        <v>1.2</v>
      </c>
      <c r="G49" s="5" t="s">
        <v>76</v>
      </c>
      <c r="H49" s="17">
        <v>0.51458333333333328</v>
      </c>
      <c r="I49" s="5"/>
      <c r="J49" s="5"/>
      <c r="K49" s="13"/>
      <c r="L49" s="13"/>
    </row>
    <row r="50" spans="1:13" x14ac:dyDescent="0.25">
      <c r="A50" s="4"/>
      <c r="B50" s="8" t="s">
        <v>141</v>
      </c>
      <c r="C50" s="21" t="s">
        <v>155</v>
      </c>
      <c r="D50" s="21"/>
      <c r="E50" s="8">
        <f t="shared" si="0"/>
        <v>58.3</v>
      </c>
      <c r="F50" s="5">
        <v>1.5</v>
      </c>
      <c r="G50" s="5" t="s">
        <v>76</v>
      </c>
      <c r="H50" s="17">
        <v>0.51597222222222217</v>
      </c>
      <c r="I50" s="5"/>
      <c r="J50" s="5"/>
      <c r="K50" s="13"/>
      <c r="L50" s="13"/>
    </row>
    <row r="51" spans="1:13" ht="15" customHeight="1" x14ac:dyDescent="0.25">
      <c r="A51" s="4"/>
      <c r="B51" s="8" t="s">
        <v>142</v>
      </c>
      <c r="C51" s="21" t="s">
        <v>107</v>
      </c>
      <c r="D51" s="21"/>
      <c r="E51" s="8">
        <f t="shared" si="0"/>
        <v>59.8</v>
      </c>
      <c r="F51" s="10">
        <v>1.5</v>
      </c>
      <c r="G51" s="5" t="s">
        <v>75</v>
      </c>
      <c r="H51" s="17">
        <v>0.51736111111111105</v>
      </c>
      <c r="I51" s="5"/>
      <c r="J51" s="5"/>
      <c r="K51" s="13"/>
      <c r="L51" s="13"/>
    </row>
    <row r="52" spans="1:13" ht="15" customHeight="1" x14ac:dyDescent="0.25">
      <c r="A52" s="4"/>
      <c r="B52" s="8" t="s">
        <v>143</v>
      </c>
      <c r="C52" s="36" t="s">
        <v>108</v>
      </c>
      <c r="D52" s="37"/>
      <c r="E52" s="8">
        <f t="shared" si="0"/>
        <v>60.8</v>
      </c>
      <c r="F52" s="5">
        <v>1</v>
      </c>
      <c r="G52" s="5" t="s">
        <v>75</v>
      </c>
      <c r="H52" s="17">
        <v>0.51944444444444449</v>
      </c>
      <c r="I52" s="5"/>
      <c r="J52" s="5"/>
      <c r="K52" s="13"/>
      <c r="L52" s="13"/>
    </row>
    <row r="53" spans="1:13" ht="15" customHeight="1" x14ac:dyDescent="0.25">
      <c r="A53" s="4"/>
      <c r="B53" s="8" t="s">
        <v>144</v>
      </c>
      <c r="C53" s="36" t="s">
        <v>109</v>
      </c>
      <c r="D53" s="37"/>
      <c r="E53" s="8">
        <f t="shared" si="0"/>
        <v>61.5</v>
      </c>
      <c r="F53" s="5">
        <v>0.7</v>
      </c>
      <c r="G53" s="5" t="s">
        <v>75</v>
      </c>
      <c r="H53" s="17">
        <v>0.52013888888888882</v>
      </c>
      <c r="I53" s="5"/>
      <c r="J53" s="5"/>
      <c r="K53" s="13"/>
      <c r="L53" s="13"/>
    </row>
    <row r="54" spans="1:13" x14ac:dyDescent="0.25">
      <c r="A54" s="4"/>
      <c r="B54" s="8" t="s">
        <v>145</v>
      </c>
      <c r="C54" s="36" t="s">
        <v>110</v>
      </c>
      <c r="D54" s="37"/>
      <c r="E54" s="8">
        <f t="shared" si="0"/>
        <v>62.2</v>
      </c>
      <c r="F54" s="5">
        <v>0.7</v>
      </c>
      <c r="G54" s="5" t="s">
        <v>75</v>
      </c>
      <c r="H54" s="17">
        <v>0.52083333333333337</v>
      </c>
      <c r="I54" s="5"/>
      <c r="J54" s="5"/>
      <c r="K54" s="13"/>
      <c r="L54" s="12"/>
      <c r="M54" s="2"/>
    </row>
    <row r="55" spans="1:13" x14ac:dyDescent="0.25">
      <c r="A55" s="4"/>
      <c r="B55" s="8" t="s">
        <v>146</v>
      </c>
      <c r="C55" s="21" t="s">
        <v>112</v>
      </c>
      <c r="D55" s="21"/>
      <c r="E55" s="8">
        <f t="shared" si="0"/>
        <v>64.5</v>
      </c>
      <c r="F55" s="10">
        <v>2.2999999999999998</v>
      </c>
      <c r="G55" s="5" t="s">
        <v>30</v>
      </c>
      <c r="H55" s="17">
        <v>0.52361111111111114</v>
      </c>
      <c r="I55" s="5"/>
      <c r="J55" s="5"/>
      <c r="K55" s="13"/>
      <c r="L55" s="13"/>
    </row>
    <row r="56" spans="1:13" x14ac:dyDescent="0.25">
      <c r="A56" s="4"/>
      <c r="B56" s="45" t="s">
        <v>134</v>
      </c>
      <c r="C56" s="46"/>
      <c r="D56" s="46"/>
      <c r="E56" s="46"/>
      <c r="F56" s="46"/>
      <c r="G56" s="47"/>
      <c r="H56" s="26">
        <v>2</v>
      </c>
      <c r="I56" s="26"/>
      <c r="J56" s="26"/>
      <c r="K56" s="13"/>
      <c r="L56" s="13"/>
    </row>
    <row r="57" spans="1:13" x14ac:dyDescent="0.25">
      <c r="B57" s="44" t="s">
        <v>15</v>
      </c>
      <c r="C57" s="44"/>
      <c r="D57" s="44"/>
      <c r="E57" s="44"/>
      <c r="F57" s="44"/>
      <c r="G57" s="44"/>
      <c r="H57" s="44" t="s">
        <v>20</v>
      </c>
      <c r="I57" s="44"/>
      <c r="J57" s="44"/>
      <c r="K57" s="13"/>
      <c r="L57" s="13"/>
    </row>
    <row r="58" spans="1:13" x14ac:dyDescent="0.25">
      <c r="B58" s="41" t="s">
        <v>16</v>
      </c>
      <c r="C58" s="41"/>
      <c r="D58" s="41"/>
      <c r="E58" s="41"/>
      <c r="F58" s="41"/>
      <c r="G58" s="41"/>
      <c r="H58" s="43" t="s">
        <v>21</v>
      </c>
      <c r="I58" s="43"/>
      <c r="J58" s="43"/>
      <c r="K58" s="13"/>
      <c r="L58" s="13"/>
    </row>
    <row r="59" spans="1:13" x14ac:dyDescent="0.25">
      <c r="B59" s="41" t="s">
        <v>17</v>
      </c>
      <c r="C59" s="41"/>
      <c r="D59" s="41"/>
      <c r="E59" s="41"/>
      <c r="F59" s="41"/>
      <c r="G59" s="41"/>
      <c r="H59" s="43" t="s">
        <v>22</v>
      </c>
      <c r="I59" s="43"/>
      <c r="J59" s="43"/>
      <c r="K59" s="13"/>
      <c r="L59" s="13"/>
    </row>
    <row r="60" spans="1:13" x14ac:dyDescent="0.25">
      <c r="B60" s="41" t="s">
        <v>18</v>
      </c>
      <c r="C60" s="41"/>
      <c r="D60" s="41"/>
      <c r="E60" s="41"/>
      <c r="F60" s="41"/>
      <c r="G60" s="41"/>
      <c r="H60" s="43" t="s">
        <v>23</v>
      </c>
      <c r="I60" s="43"/>
      <c r="J60" s="43"/>
      <c r="K60" s="13"/>
      <c r="L60" s="13"/>
    </row>
    <row r="61" spans="1:13" x14ac:dyDescent="0.25">
      <c r="B61" s="41" t="s">
        <v>19</v>
      </c>
      <c r="C61" s="41"/>
      <c r="D61" s="41"/>
      <c r="E61" s="41"/>
      <c r="F61" s="41"/>
      <c r="G61" s="41"/>
      <c r="H61" s="43" t="s">
        <v>24</v>
      </c>
      <c r="I61" s="43"/>
      <c r="J61" s="43"/>
      <c r="K61" s="13"/>
      <c r="L61" s="13"/>
    </row>
    <row r="62" spans="1:13" x14ac:dyDescent="0.25">
      <c r="B62" s="41" t="s">
        <v>122</v>
      </c>
      <c r="C62" s="41"/>
      <c r="D62" s="41"/>
      <c r="E62" s="41"/>
      <c r="F62" s="41"/>
      <c r="G62" s="41"/>
      <c r="H62" s="43" t="s">
        <v>25</v>
      </c>
      <c r="I62" s="43"/>
      <c r="J62" s="43"/>
      <c r="K62" s="13"/>
      <c r="L62" s="13"/>
    </row>
    <row r="63" spans="1:13" x14ac:dyDescent="0.25">
      <c r="B63" s="41"/>
      <c r="C63" s="41"/>
      <c r="D63" s="41"/>
      <c r="E63" s="41"/>
      <c r="F63" s="41"/>
      <c r="G63" s="41"/>
      <c r="H63" s="42"/>
      <c r="I63" s="42"/>
      <c r="J63" s="42"/>
    </row>
    <row r="64" spans="1:13" x14ac:dyDescent="0.25">
      <c r="E64" s="3"/>
      <c r="F64" s="3"/>
    </row>
  </sheetData>
  <mergeCells count="76">
    <mergeCell ref="C34:D34"/>
    <mergeCell ref="H56:J56"/>
    <mergeCell ref="C44:D44"/>
    <mergeCell ref="C43:D43"/>
    <mergeCell ref="C24:D24"/>
    <mergeCell ref="C25:D25"/>
    <mergeCell ref="C36:D36"/>
    <mergeCell ref="C38:D38"/>
    <mergeCell ref="C37:D37"/>
    <mergeCell ref="C27:D27"/>
    <mergeCell ref="C35:D35"/>
    <mergeCell ref="C26:D26"/>
    <mergeCell ref="C32:D32"/>
    <mergeCell ref="C31:D31"/>
    <mergeCell ref="C30:D30"/>
    <mergeCell ref="C29:D29"/>
    <mergeCell ref="C40:D40"/>
    <mergeCell ref="C50:D50"/>
    <mergeCell ref="H62:J62"/>
    <mergeCell ref="C39:D39"/>
    <mergeCell ref="C42:D42"/>
    <mergeCell ref="C49:D49"/>
    <mergeCell ref="C51:D51"/>
    <mergeCell ref="C54:D54"/>
    <mergeCell ref="C53:D53"/>
    <mergeCell ref="C52:D52"/>
    <mergeCell ref="C46:D46"/>
    <mergeCell ref="C47:D47"/>
    <mergeCell ref="C45:D45"/>
    <mergeCell ref="C55:D55"/>
    <mergeCell ref="B62:G62"/>
    <mergeCell ref="C48:D48"/>
    <mergeCell ref="B63:G63"/>
    <mergeCell ref="H63:J63"/>
    <mergeCell ref="C23:D23"/>
    <mergeCell ref="B59:G59"/>
    <mergeCell ref="H59:J59"/>
    <mergeCell ref="B60:G60"/>
    <mergeCell ref="H60:J60"/>
    <mergeCell ref="B61:G61"/>
    <mergeCell ref="H61:J61"/>
    <mergeCell ref="B57:G57"/>
    <mergeCell ref="H57:J57"/>
    <mergeCell ref="B58:G58"/>
    <mergeCell ref="H58:J58"/>
    <mergeCell ref="B56:G56"/>
    <mergeCell ref="C33:D33"/>
    <mergeCell ref="C28:D28"/>
    <mergeCell ref="H15:I15"/>
    <mergeCell ref="G8:I8"/>
    <mergeCell ref="G9:I9"/>
    <mergeCell ref="G10:I10"/>
    <mergeCell ref="G11:I11"/>
    <mergeCell ref="H14:I14"/>
    <mergeCell ref="C22:D22"/>
    <mergeCell ref="C16:D16"/>
    <mergeCell ref="C17:D17"/>
    <mergeCell ref="C18:D18"/>
    <mergeCell ref="C19:D19"/>
    <mergeCell ref="C20:D20"/>
    <mergeCell ref="C41:D41"/>
    <mergeCell ref="G1:J1"/>
    <mergeCell ref="B14:B15"/>
    <mergeCell ref="C14:D15"/>
    <mergeCell ref="E14:E15"/>
    <mergeCell ref="F14:F15"/>
    <mergeCell ref="G14:G15"/>
    <mergeCell ref="B3:J7"/>
    <mergeCell ref="B12:C12"/>
    <mergeCell ref="D12:J12"/>
    <mergeCell ref="B13:C13"/>
    <mergeCell ref="D13:J13"/>
    <mergeCell ref="B8:F11"/>
    <mergeCell ref="I2:J2"/>
    <mergeCell ref="J14:J15"/>
    <mergeCell ref="C21:D21"/>
  </mergeCells>
  <phoneticPr fontId="11" type="noConversion"/>
  <pageMargins left="0.25" right="0.25" top="0.75" bottom="0.75" header="0.3" footer="0.3"/>
  <pageSetup paperSize="9" scale="7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64"/>
  <sheetViews>
    <sheetView tabSelected="1" topLeftCell="A4" zoomScale="160" zoomScaleNormal="160" workbookViewId="0">
      <selection activeCell="C18" sqref="C18:D18"/>
    </sheetView>
  </sheetViews>
  <sheetFormatPr defaultRowHeight="15" x14ac:dyDescent="0.25"/>
  <cols>
    <col min="1" max="1" width="3.5703125" customWidth="1"/>
    <col min="2" max="2" width="3.42578125" bestFit="1" customWidth="1"/>
    <col min="3" max="3" width="22.140625" style="1" customWidth="1"/>
    <col min="4" max="4" width="20.140625" style="1" customWidth="1"/>
    <col min="5" max="5" width="7.7109375" customWidth="1"/>
    <col min="7" max="7" width="6.85546875" customWidth="1"/>
    <col min="8" max="8" width="10.140625" customWidth="1"/>
    <col min="9" max="9" width="9.7109375" customWidth="1"/>
    <col min="10" max="10" width="11.140625" customWidth="1"/>
    <col min="11" max="11" width="4.28515625" customWidth="1"/>
  </cols>
  <sheetData>
    <row r="1" spans="1:10" x14ac:dyDescent="0.25">
      <c r="G1" s="22" t="s">
        <v>123</v>
      </c>
      <c r="H1" s="22"/>
      <c r="I1" s="22"/>
      <c r="J1" s="22"/>
    </row>
    <row r="2" spans="1:10" x14ac:dyDescent="0.25">
      <c r="B2" s="13"/>
      <c r="C2" s="14"/>
      <c r="D2" s="14"/>
      <c r="E2" s="13"/>
      <c r="F2" s="13"/>
      <c r="G2" s="13"/>
      <c r="H2" s="13"/>
      <c r="I2" s="35" t="s">
        <v>120</v>
      </c>
      <c r="J2" s="35"/>
    </row>
    <row r="3" spans="1:10" x14ac:dyDescent="0.25">
      <c r="B3" s="26"/>
      <c r="C3" s="26"/>
      <c r="D3" s="26"/>
      <c r="E3" s="26"/>
      <c r="F3" s="26"/>
      <c r="G3" s="26"/>
      <c r="H3" s="26"/>
      <c r="I3" s="26"/>
      <c r="J3" s="26"/>
    </row>
    <row r="4" spans="1:10" x14ac:dyDescent="0.25">
      <c r="B4" s="26"/>
      <c r="C4" s="26"/>
      <c r="D4" s="26"/>
      <c r="E4" s="26"/>
      <c r="F4" s="26"/>
      <c r="G4" s="26"/>
      <c r="H4" s="26"/>
      <c r="I4" s="26"/>
      <c r="J4" s="26"/>
    </row>
    <row r="5" spans="1:10" x14ac:dyDescent="0.25">
      <c r="B5" s="26"/>
      <c r="C5" s="26"/>
      <c r="D5" s="26"/>
      <c r="E5" s="26"/>
      <c r="F5" s="26"/>
      <c r="G5" s="26"/>
      <c r="H5" s="26"/>
      <c r="I5" s="26"/>
      <c r="J5" s="26"/>
    </row>
    <row r="6" spans="1:10" x14ac:dyDescent="0.25">
      <c r="B6" s="26"/>
      <c r="C6" s="26"/>
      <c r="D6" s="26"/>
      <c r="E6" s="26"/>
      <c r="F6" s="26"/>
      <c r="G6" s="26"/>
      <c r="H6" s="26"/>
      <c r="I6" s="26"/>
      <c r="J6" s="26"/>
    </row>
    <row r="7" spans="1:10" x14ac:dyDescent="0.25">
      <c r="B7" s="26"/>
      <c r="C7" s="26"/>
      <c r="D7" s="26"/>
      <c r="E7" s="26"/>
      <c r="F7" s="26"/>
      <c r="G7" s="26"/>
      <c r="H7" s="26"/>
      <c r="I7" s="26"/>
      <c r="J7" s="26"/>
    </row>
    <row r="8" spans="1:10" ht="15" customHeight="1" x14ac:dyDescent="0.25">
      <c r="B8" s="49" t="s">
        <v>124</v>
      </c>
      <c r="C8" s="50"/>
      <c r="D8" s="50"/>
      <c r="E8" s="50"/>
      <c r="F8" s="51"/>
      <c r="G8" s="40" t="s">
        <v>0</v>
      </c>
      <c r="H8" s="40"/>
      <c r="I8" s="40"/>
      <c r="J8" s="8" t="s">
        <v>53</v>
      </c>
    </row>
    <row r="9" spans="1:10" ht="15" customHeight="1" x14ac:dyDescent="0.25">
      <c r="B9" s="52"/>
      <c r="C9" s="53"/>
      <c r="D9" s="53"/>
      <c r="E9" s="53"/>
      <c r="F9" s="54"/>
      <c r="G9" s="40" t="s">
        <v>1</v>
      </c>
      <c r="H9" s="40"/>
      <c r="I9" s="40"/>
      <c r="J9" s="9" t="s">
        <v>153</v>
      </c>
    </row>
    <row r="10" spans="1:10" x14ac:dyDescent="0.25">
      <c r="B10" s="52"/>
      <c r="C10" s="53"/>
      <c r="D10" s="53"/>
      <c r="E10" s="53"/>
      <c r="F10" s="54"/>
      <c r="G10" s="40" t="s">
        <v>2</v>
      </c>
      <c r="H10" s="40"/>
      <c r="I10" s="40"/>
      <c r="J10" s="9" t="s">
        <v>154</v>
      </c>
    </row>
    <row r="11" spans="1:10" ht="15" customHeight="1" x14ac:dyDescent="0.25">
      <c r="B11" s="55"/>
      <c r="C11" s="56"/>
      <c r="D11" s="56"/>
      <c r="E11" s="56"/>
      <c r="F11" s="57"/>
      <c r="G11" s="40" t="s">
        <v>3</v>
      </c>
      <c r="H11" s="40"/>
      <c r="I11" s="40"/>
      <c r="J11" s="5" t="s">
        <v>29</v>
      </c>
    </row>
    <row r="12" spans="1:10" x14ac:dyDescent="0.25">
      <c r="B12" s="27" t="s">
        <v>4</v>
      </c>
      <c r="C12" s="27"/>
      <c r="D12" s="28" t="s">
        <v>149</v>
      </c>
      <c r="E12" s="28"/>
      <c r="F12" s="28"/>
      <c r="G12" s="28"/>
      <c r="H12" s="28"/>
      <c r="I12" s="28"/>
      <c r="J12" s="28"/>
    </row>
    <row r="13" spans="1:10" x14ac:dyDescent="0.25">
      <c r="B13" s="27" t="s">
        <v>5</v>
      </c>
      <c r="C13" s="27"/>
      <c r="D13" s="26" t="s">
        <v>151</v>
      </c>
      <c r="E13" s="26"/>
      <c r="F13" s="26"/>
      <c r="G13" s="26"/>
      <c r="H13" s="26"/>
      <c r="I13" s="26"/>
      <c r="J13" s="26"/>
    </row>
    <row r="14" spans="1:10" x14ac:dyDescent="0.25">
      <c r="B14" s="26" t="s">
        <v>6</v>
      </c>
      <c r="C14" s="48" t="s">
        <v>7</v>
      </c>
      <c r="D14" s="48"/>
      <c r="E14" s="23" t="s">
        <v>157</v>
      </c>
      <c r="F14" s="23" t="s">
        <v>28</v>
      </c>
      <c r="G14" s="23" t="s">
        <v>27</v>
      </c>
      <c r="H14" s="23" t="s">
        <v>8</v>
      </c>
      <c r="I14" s="23"/>
      <c r="J14" s="23" t="s">
        <v>26</v>
      </c>
    </row>
    <row r="15" spans="1:10" x14ac:dyDescent="0.25">
      <c r="B15" s="26"/>
      <c r="C15" s="48"/>
      <c r="D15" s="48"/>
      <c r="E15" s="23"/>
      <c r="F15" s="23"/>
      <c r="G15" s="23"/>
      <c r="H15" s="23" t="s">
        <v>115</v>
      </c>
      <c r="I15" s="23"/>
      <c r="J15" s="23"/>
    </row>
    <row r="16" spans="1:10" ht="15" customHeight="1" x14ac:dyDescent="0.25">
      <c r="A16" s="4"/>
      <c r="B16" s="8" t="s">
        <v>9</v>
      </c>
      <c r="C16" s="21" t="s">
        <v>112</v>
      </c>
      <c r="D16" s="21"/>
      <c r="E16" s="8">
        <v>0</v>
      </c>
      <c r="F16" s="8">
        <v>0</v>
      </c>
      <c r="G16" s="8" t="s">
        <v>30</v>
      </c>
      <c r="H16" s="18"/>
      <c r="I16" s="18">
        <v>0.55208333333333337</v>
      </c>
      <c r="J16" s="18"/>
    </row>
    <row r="17" spans="1:10" x14ac:dyDescent="0.25">
      <c r="A17" s="4"/>
      <c r="B17" s="8" t="s">
        <v>10</v>
      </c>
      <c r="C17" s="36" t="s">
        <v>69</v>
      </c>
      <c r="D17" s="37"/>
      <c r="E17" s="8">
        <f>E16+F17</f>
        <v>1.9</v>
      </c>
      <c r="F17" s="6">
        <v>1.9</v>
      </c>
      <c r="G17" s="8" t="s">
        <v>75</v>
      </c>
      <c r="H17" s="18"/>
      <c r="I17" s="18">
        <v>0.5541666666666667</v>
      </c>
      <c r="J17" s="18"/>
    </row>
    <row r="18" spans="1:10" x14ac:dyDescent="0.25">
      <c r="A18" s="4"/>
      <c r="B18" s="8" t="s">
        <v>11</v>
      </c>
      <c r="C18" s="36" t="s">
        <v>70</v>
      </c>
      <c r="D18" s="37"/>
      <c r="E18" s="8">
        <f t="shared" ref="E18:E56" si="0">E17+F18</f>
        <v>2.7</v>
      </c>
      <c r="F18" s="8">
        <v>0.8</v>
      </c>
      <c r="G18" s="8" t="s">
        <v>75</v>
      </c>
      <c r="H18" s="18"/>
      <c r="I18" s="18">
        <v>0.55486111111111114</v>
      </c>
      <c r="J18" s="18"/>
    </row>
    <row r="19" spans="1:10" x14ac:dyDescent="0.25">
      <c r="A19" s="4"/>
      <c r="B19" s="8" t="s">
        <v>12</v>
      </c>
      <c r="C19" s="36" t="s">
        <v>71</v>
      </c>
      <c r="D19" s="37"/>
      <c r="E19" s="8">
        <f t="shared" si="0"/>
        <v>3.4000000000000004</v>
      </c>
      <c r="F19" s="8">
        <v>0.7</v>
      </c>
      <c r="G19" s="8" t="s">
        <v>75</v>
      </c>
      <c r="H19" s="18"/>
      <c r="I19" s="18">
        <v>0.55555555555555558</v>
      </c>
      <c r="J19" s="18"/>
    </row>
    <row r="20" spans="1:10" x14ac:dyDescent="0.25">
      <c r="A20" s="4"/>
      <c r="B20" s="8" t="s">
        <v>13</v>
      </c>
      <c r="C20" s="21" t="s">
        <v>72</v>
      </c>
      <c r="D20" s="21"/>
      <c r="E20" s="8">
        <f t="shared" si="0"/>
        <v>4.4000000000000004</v>
      </c>
      <c r="F20" s="8">
        <v>1</v>
      </c>
      <c r="G20" s="8" t="s">
        <v>75</v>
      </c>
      <c r="H20" s="18"/>
      <c r="I20" s="18">
        <v>0.55694444444444446</v>
      </c>
      <c r="J20" s="18"/>
    </row>
    <row r="21" spans="1:10" x14ac:dyDescent="0.25">
      <c r="A21" s="4"/>
      <c r="B21" s="8" t="s">
        <v>14</v>
      </c>
      <c r="C21" s="21" t="s">
        <v>156</v>
      </c>
      <c r="D21" s="21"/>
      <c r="E21" s="8">
        <f t="shared" si="0"/>
        <v>6</v>
      </c>
      <c r="F21" s="6">
        <v>1.6</v>
      </c>
      <c r="G21" s="8" t="s">
        <v>76</v>
      </c>
      <c r="H21" s="18"/>
      <c r="I21" s="18">
        <v>0.55833333333333335</v>
      </c>
      <c r="J21" s="18"/>
    </row>
    <row r="22" spans="1:10" x14ac:dyDescent="0.25">
      <c r="A22" s="4"/>
      <c r="B22" s="8" t="s">
        <v>31</v>
      </c>
      <c r="C22" s="21" t="s">
        <v>130</v>
      </c>
      <c r="D22" s="21"/>
      <c r="E22" s="8">
        <f t="shared" si="0"/>
        <v>7.4</v>
      </c>
      <c r="F22" s="8">
        <v>1.4</v>
      </c>
      <c r="G22" s="8" t="s">
        <v>76</v>
      </c>
      <c r="H22" s="18"/>
      <c r="I22" s="18">
        <v>0.55972222222222223</v>
      </c>
      <c r="J22" s="18"/>
    </row>
    <row r="23" spans="1:10" x14ac:dyDescent="0.25">
      <c r="A23" s="4"/>
      <c r="B23" s="8" t="s">
        <v>32</v>
      </c>
      <c r="C23" s="21" t="s">
        <v>131</v>
      </c>
      <c r="D23" s="21"/>
      <c r="E23" s="8">
        <f t="shared" si="0"/>
        <v>8.6</v>
      </c>
      <c r="F23" s="8">
        <v>1.2</v>
      </c>
      <c r="G23" s="8" t="s">
        <v>76</v>
      </c>
      <c r="H23" s="18"/>
      <c r="I23" s="18">
        <v>0.56111111111111112</v>
      </c>
      <c r="J23" s="18"/>
    </row>
    <row r="24" spans="1:10" x14ac:dyDescent="0.25">
      <c r="A24" s="4"/>
      <c r="B24" s="8" t="s">
        <v>33</v>
      </c>
      <c r="C24" s="21" t="s">
        <v>127</v>
      </c>
      <c r="D24" s="21"/>
      <c r="E24" s="8">
        <f t="shared" si="0"/>
        <v>9.5</v>
      </c>
      <c r="F24" s="8">
        <v>0.9</v>
      </c>
      <c r="G24" s="8" t="s">
        <v>76</v>
      </c>
      <c r="H24" s="18"/>
      <c r="I24" s="18">
        <v>0.5625</v>
      </c>
      <c r="J24" s="18"/>
    </row>
    <row r="25" spans="1:10" x14ac:dyDescent="0.25">
      <c r="A25" s="4"/>
      <c r="B25" s="8" t="s">
        <v>34</v>
      </c>
      <c r="C25" s="36" t="s">
        <v>132</v>
      </c>
      <c r="D25" s="37"/>
      <c r="E25" s="8">
        <f t="shared" si="0"/>
        <v>10.6</v>
      </c>
      <c r="F25" s="8">
        <v>1.1000000000000001</v>
      </c>
      <c r="G25" s="8" t="s">
        <v>77</v>
      </c>
      <c r="H25" s="18"/>
      <c r="I25" s="18">
        <v>0.56388888888888888</v>
      </c>
      <c r="J25" s="18"/>
    </row>
    <row r="26" spans="1:10" x14ac:dyDescent="0.25">
      <c r="A26" s="4"/>
      <c r="B26" s="8" t="s">
        <v>35</v>
      </c>
      <c r="C26" s="21" t="s">
        <v>106</v>
      </c>
      <c r="D26" s="21"/>
      <c r="E26" s="8">
        <f t="shared" si="0"/>
        <v>11.2</v>
      </c>
      <c r="F26" s="8">
        <v>0.6</v>
      </c>
      <c r="G26" s="8" t="s">
        <v>77</v>
      </c>
      <c r="H26" s="18"/>
      <c r="I26" s="18">
        <v>0.56458333333333333</v>
      </c>
      <c r="J26" s="18"/>
    </row>
    <row r="27" spans="1:10" x14ac:dyDescent="0.25">
      <c r="A27" s="4"/>
      <c r="B27" s="8" t="s">
        <v>36</v>
      </c>
      <c r="C27" s="21" t="s">
        <v>73</v>
      </c>
      <c r="D27" s="21"/>
      <c r="E27" s="8">
        <f t="shared" si="0"/>
        <v>12</v>
      </c>
      <c r="F27" s="8">
        <v>0.8</v>
      </c>
      <c r="G27" s="8" t="s">
        <v>77</v>
      </c>
      <c r="H27" s="18"/>
      <c r="I27" s="18">
        <v>0.56527777777777777</v>
      </c>
      <c r="J27" s="18"/>
    </row>
    <row r="28" spans="1:10" x14ac:dyDescent="0.25">
      <c r="A28" s="4"/>
      <c r="B28" s="8" t="s">
        <v>37</v>
      </c>
      <c r="C28" s="21" t="s">
        <v>74</v>
      </c>
      <c r="D28" s="21"/>
      <c r="E28" s="8">
        <f t="shared" si="0"/>
        <v>12.4</v>
      </c>
      <c r="F28" s="8">
        <v>0.4</v>
      </c>
      <c r="G28" s="8" t="s">
        <v>77</v>
      </c>
      <c r="H28" s="18"/>
      <c r="I28" s="18">
        <v>0.56597222222222221</v>
      </c>
      <c r="J28" s="18"/>
    </row>
    <row r="29" spans="1:10" x14ac:dyDescent="0.25">
      <c r="A29" s="4"/>
      <c r="B29" s="8" t="s">
        <v>38</v>
      </c>
      <c r="C29" s="21" t="s">
        <v>78</v>
      </c>
      <c r="D29" s="21"/>
      <c r="E29" s="8">
        <f t="shared" si="0"/>
        <v>16.3</v>
      </c>
      <c r="F29" s="8">
        <v>3.9</v>
      </c>
      <c r="G29" s="8" t="s">
        <v>75</v>
      </c>
      <c r="H29" s="18"/>
      <c r="I29" s="18">
        <v>0.56944444444444442</v>
      </c>
      <c r="J29" s="20">
        <v>46.8</v>
      </c>
    </row>
    <row r="30" spans="1:10" x14ac:dyDescent="0.25">
      <c r="A30" s="4"/>
      <c r="B30" s="8" t="s">
        <v>39</v>
      </c>
      <c r="C30" s="21" t="s">
        <v>111</v>
      </c>
      <c r="D30" s="21"/>
      <c r="E30" s="8">
        <f t="shared" si="0"/>
        <v>18.5</v>
      </c>
      <c r="F30" s="6">
        <v>2.2000000000000002</v>
      </c>
      <c r="G30" s="8" t="s">
        <v>75</v>
      </c>
      <c r="H30" s="18"/>
      <c r="I30" s="18">
        <v>0.57152777777777775</v>
      </c>
      <c r="J30" s="18"/>
    </row>
    <row r="31" spans="1:10" x14ac:dyDescent="0.25">
      <c r="A31" s="4"/>
      <c r="B31" s="8" t="s">
        <v>40</v>
      </c>
      <c r="C31" s="36" t="s">
        <v>79</v>
      </c>
      <c r="D31" s="37"/>
      <c r="E31" s="8">
        <f t="shared" si="0"/>
        <v>19.100000000000001</v>
      </c>
      <c r="F31" s="6">
        <v>0.6</v>
      </c>
      <c r="G31" s="8" t="s">
        <v>75</v>
      </c>
      <c r="H31" s="18"/>
      <c r="I31" s="18">
        <v>0.57222222222222219</v>
      </c>
      <c r="J31" s="18"/>
    </row>
    <row r="32" spans="1:10" x14ac:dyDescent="0.25">
      <c r="A32" s="4"/>
      <c r="B32" s="8" t="s">
        <v>41</v>
      </c>
      <c r="C32" s="36" t="s">
        <v>118</v>
      </c>
      <c r="D32" s="37"/>
      <c r="E32" s="8">
        <f t="shared" si="0"/>
        <v>20</v>
      </c>
      <c r="F32" s="6">
        <v>0.9</v>
      </c>
      <c r="G32" s="8" t="s">
        <v>75</v>
      </c>
      <c r="H32" s="18"/>
      <c r="I32" s="18">
        <v>0.57291666666666663</v>
      </c>
      <c r="J32" s="18"/>
    </row>
    <row r="33" spans="1:10" x14ac:dyDescent="0.25">
      <c r="A33" s="4"/>
      <c r="B33" s="8" t="s">
        <v>42</v>
      </c>
      <c r="C33" s="40" t="s">
        <v>68</v>
      </c>
      <c r="D33" s="40"/>
      <c r="E33" s="8">
        <f t="shared" si="0"/>
        <v>20.8</v>
      </c>
      <c r="F33" s="6">
        <v>0.8</v>
      </c>
      <c r="G33" s="8" t="s">
        <v>80</v>
      </c>
      <c r="H33" s="18"/>
      <c r="I33" s="18">
        <v>0.57361111111111118</v>
      </c>
      <c r="J33" s="18"/>
    </row>
    <row r="34" spans="1:10" x14ac:dyDescent="0.25">
      <c r="A34" s="4"/>
      <c r="B34" s="8" t="s">
        <v>43</v>
      </c>
      <c r="C34" s="40" t="s">
        <v>67</v>
      </c>
      <c r="D34" s="40"/>
      <c r="E34" s="8">
        <f t="shared" si="0"/>
        <v>21.6</v>
      </c>
      <c r="F34" s="8">
        <v>0.8</v>
      </c>
      <c r="G34" s="8" t="s">
        <v>80</v>
      </c>
      <c r="H34" s="18"/>
      <c r="I34" s="18">
        <v>0.57430555555555551</v>
      </c>
      <c r="J34" s="18"/>
    </row>
    <row r="35" spans="1:10" x14ac:dyDescent="0.25">
      <c r="A35" s="4"/>
      <c r="B35" s="8" t="s">
        <v>44</v>
      </c>
      <c r="C35" s="40" t="s">
        <v>133</v>
      </c>
      <c r="D35" s="40"/>
      <c r="E35" s="8">
        <f t="shared" si="0"/>
        <v>24.200000000000003</v>
      </c>
      <c r="F35" s="8">
        <v>2.6</v>
      </c>
      <c r="G35" s="8" t="s">
        <v>80</v>
      </c>
      <c r="H35" s="18"/>
      <c r="I35" s="18">
        <v>0.57638888888888895</v>
      </c>
      <c r="J35" s="18"/>
    </row>
    <row r="36" spans="1:10" x14ac:dyDescent="0.25">
      <c r="A36" s="4"/>
      <c r="B36" s="8" t="s">
        <v>45</v>
      </c>
      <c r="C36" s="40" t="s">
        <v>63</v>
      </c>
      <c r="D36" s="40"/>
      <c r="E36" s="8">
        <f t="shared" si="0"/>
        <v>25.6</v>
      </c>
      <c r="F36" s="8">
        <v>1.4</v>
      </c>
      <c r="G36" s="8" t="s">
        <v>80</v>
      </c>
      <c r="H36" s="18"/>
      <c r="I36" s="18">
        <v>0.57777777777777783</v>
      </c>
      <c r="J36" s="18"/>
    </row>
    <row r="37" spans="1:10" x14ac:dyDescent="0.25">
      <c r="A37" s="4"/>
      <c r="B37" s="8" t="s">
        <v>46</v>
      </c>
      <c r="C37" s="40" t="s">
        <v>62</v>
      </c>
      <c r="D37" s="40"/>
      <c r="E37" s="8">
        <f t="shared" si="0"/>
        <v>27.3</v>
      </c>
      <c r="F37" s="8">
        <v>1.7</v>
      </c>
      <c r="G37" s="8" t="s">
        <v>80</v>
      </c>
      <c r="H37" s="18"/>
      <c r="I37" s="18">
        <v>0.57986111111111105</v>
      </c>
      <c r="J37" s="18"/>
    </row>
    <row r="38" spans="1:10" x14ac:dyDescent="0.25">
      <c r="A38" s="4"/>
      <c r="B38" s="8" t="s">
        <v>47</v>
      </c>
      <c r="C38" s="40" t="s">
        <v>61</v>
      </c>
      <c r="D38" s="40"/>
      <c r="E38" s="8">
        <f t="shared" si="0"/>
        <v>28.7</v>
      </c>
      <c r="F38" s="8">
        <v>1.4</v>
      </c>
      <c r="G38" s="8" t="s">
        <v>80</v>
      </c>
      <c r="H38" s="18"/>
      <c r="I38" s="18">
        <v>0.58124999999999993</v>
      </c>
      <c r="J38" s="18"/>
    </row>
    <row r="39" spans="1:10" x14ac:dyDescent="0.25">
      <c r="A39" s="4"/>
      <c r="B39" s="8" t="s">
        <v>48</v>
      </c>
      <c r="C39" s="40" t="s">
        <v>60</v>
      </c>
      <c r="D39" s="40"/>
      <c r="E39" s="8">
        <f t="shared" si="0"/>
        <v>30.099999999999998</v>
      </c>
      <c r="F39" s="8">
        <v>1.4</v>
      </c>
      <c r="G39" s="8" t="s">
        <v>80</v>
      </c>
      <c r="H39" s="18"/>
      <c r="I39" s="18">
        <v>0.58263888888888882</v>
      </c>
      <c r="J39" s="18"/>
    </row>
    <row r="40" spans="1:10" x14ac:dyDescent="0.25">
      <c r="A40" s="4"/>
      <c r="B40" s="8" t="s">
        <v>49</v>
      </c>
      <c r="C40" s="40" t="s">
        <v>59</v>
      </c>
      <c r="D40" s="40"/>
      <c r="E40" s="8">
        <f t="shared" si="0"/>
        <v>31.2</v>
      </c>
      <c r="F40" s="8">
        <v>1.1000000000000001</v>
      </c>
      <c r="G40" s="8" t="s">
        <v>80</v>
      </c>
      <c r="H40" s="18"/>
      <c r="I40" s="18">
        <v>0.58402777777777781</v>
      </c>
      <c r="J40" s="18"/>
    </row>
    <row r="41" spans="1:10" x14ac:dyDescent="0.25">
      <c r="A41" s="4"/>
      <c r="B41" s="8" t="s">
        <v>50</v>
      </c>
      <c r="C41" s="40" t="s">
        <v>64</v>
      </c>
      <c r="D41" s="40"/>
      <c r="E41" s="8">
        <f t="shared" si="0"/>
        <v>32.4</v>
      </c>
      <c r="F41" s="8">
        <v>1.2</v>
      </c>
      <c r="G41" s="8" t="s">
        <v>80</v>
      </c>
      <c r="H41" s="18"/>
      <c r="I41" s="18">
        <v>0.5854166666666667</v>
      </c>
      <c r="J41" s="18"/>
    </row>
    <row r="42" spans="1:10" x14ac:dyDescent="0.25">
      <c r="A42" s="4"/>
      <c r="B42" s="8" t="s">
        <v>51</v>
      </c>
      <c r="C42" s="40" t="s">
        <v>65</v>
      </c>
      <c r="D42" s="40"/>
      <c r="E42" s="8">
        <f t="shared" si="0"/>
        <v>33.699999999999996</v>
      </c>
      <c r="F42" s="8">
        <v>1.3</v>
      </c>
      <c r="G42" s="8" t="s">
        <v>80</v>
      </c>
      <c r="H42" s="18"/>
      <c r="I42" s="18">
        <v>0.58680555555555558</v>
      </c>
      <c r="J42" s="18"/>
    </row>
    <row r="43" spans="1:10" x14ac:dyDescent="0.25">
      <c r="A43" s="4"/>
      <c r="B43" s="8" t="s">
        <v>52</v>
      </c>
      <c r="C43" s="40" t="s">
        <v>58</v>
      </c>
      <c r="D43" s="40"/>
      <c r="E43" s="8">
        <f t="shared" si="0"/>
        <v>35.699999999999996</v>
      </c>
      <c r="F43" s="8">
        <v>2</v>
      </c>
      <c r="G43" s="8" t="s">
        <v>80</v>
      </c>
      <c r="H43" s="18"/>
      <c r="I43" s="18">
        <v>0.58888888888888891</v>
      </c>
      <c r="J43" s="18"/>
    </row>
    <row r="44" spans="1:10" x14ac:dyDescent="0.25">
      <c r="A44" s="4"/>
      <c r="B44" s="8" t="s">
        <v>54</v>
      </c>
      <c r="C44" s="40" t="s">
        <v>66</v>
      </c>
      <c r="D44" s="40"/>
      <c r="E44" s="8">
        <f t="shared" si="0"/>
        <v>36.4</v>
      </c>
      <c r="F44" s="8">
        <v>0.7</v>
      </c>
      <c r="G44" s="8" t="s">
        <v>80</v>
      </c>
      <c r="H44" s="18"/>
      <c r="I44" s="18">
        <v>0.58958333333333335</v>
      </c>
      <c r="J44" s="18"/>
    </row>
    <row r="45" spans="1:10" x14ac:dyDescent="0.25">
      <c r="A45" s="4"/>
      <c r="B45" s="8" t="s">
        <v>55</v>
      </c>
      <c r="C45" s="40" t="s">
        <v>86</v>
      </c>
      <c r="D45" s="40"/>
      <c r="E45" s="8">
        <f t="shared" si="0"/>
        <v>40.799999999999997</v>
      </c>
      <c r="F45" s="6">
        <v>4.4000000000000004</v>
      </c>
      <c r="G45" s="8" t="s">
        <v>81</v>
      </c>
      <c r="H45" s="18"/>
      <c r="I45" s="18">
        <v>0.59375</v>
      </c>
      <c r="J45" s="19">
        <v>44</v>
      </c>
    </row>
    <row r="46" spans="1:10" x14ac:dyDescent="0.25">
      <c r="A46" s="4"/>
      <c r="B46" s="8" t="s">
        <v>56</v>
      </c>
      <c r="C46" s="40" t="s">
        <v>83</v>
      </c>
      <c r="D46" s="40"/>
      <c r="E46" s="8">
        <f t="shared" si="0"/>
        <v>42.199999999999996</v>
      </c>
      <c r="F46" s="6">
        <v>1.4</v>
      </c>
      <c r="G46" s="8" t="s">
        <v>82</v>
      </c>
      <c r="H46" s="18"/>
      <c r="I46" s="18">
        <v>0.59513888888888888</v>
      </c>
      <c r="J46" s="18"/>
    </row>
    <row r="47" spans="1:10" x14ac:dyDescent="0.25">
      <c r="A47" s="4"/>
      <c r="B47" s="8" t="s">
        <v>57</v>
      </c>
      <c r="C47" s="45" t="s">
        <v>85</v>
      </c>
      <c r="D47" s="47"/>
      <c r="E47" s="8">
        <f t="shared" si="0"/>
        <v>43.4</v>
      </c>
      <c r="F47" s="8">
        <v>1.2</v>
      </c>
      <c r="G47" s="8" t="s">
        <v>82</v>
      </c>
      <c r="H47" s="18"/>
      <c r="I47" s="18">
        <v>0.59652777777777777</v>
      </c>
      <c r="J47" s="18"/>
    </row>
    <row r="48" spans="1:10" x14ac:dyDescent="0.25">
      <c r="A48" s="4"/>
      <c r="B48" s="8" t="s">
        <v>113</v>
      </c>
      <c r="C48" s="45" t="s">
        <v>84</v>
      </c>
      <c r="D48" s="47"/>
      <c r="E48" s="8">
        <f t="shared" si="0"/>
        <v>44.699999999999996</v>
      </c>
      <c r="F48" s="7">
        <v>1.3</v>
      </c>
      <c r="G48" s="8" t="s">
        <v>82</v>
      </c>
      <c r="H48" s="18"/>
      <c r="I48" s="18">
        <v>0.59791666666666665</v>
      </c>
      <c r="J48" s="18"/>
    </row>
    <row r="49" spans="1:10" x14ac:dyDescent="0.25">
      <c r="A49" s="4"/>
      <c r="B49" s="8" t="s">
        <v>114</v>
      </c>
      <c r="C49" s="40" t="s">
        <v>116</v>
      </c>
      <c r="D49" s="40"/>
      <c r="E49" s="8">
        <f t="shared" si="0"/>
        <v>51.999999999999993</v>
      </c>
      <c r="F49" s="6">
        <v>7.3</v>
      </c>
      <c r="G49" s="8" t="s">
        <v>30</v>
      </c>
      <c r="H49" s="18">
        <v>0.3125</v>
      </c>
      <c r="I49" s="18">
        <v>0.60416666666666663</v>
      </c>
      <c r="J49" s="20">
        <v>48.7</v>
      </c>
    </row>
    <row r="50" spans="1:10" x14ac:dyDescent="0.25">
      <c r="A50" s="4"/>
      <c r="B50" s="8" t="s">
        <v>141</v>
      </c>
      <c r="C50" s="36" t="s">
        <v>135</v>
      </c>
      <c r="D50" s="37"/>
      <c r="E50" s="8">
        <f t="shared" si="0"/>
        <v>55.599999999999994</v>
      </c>
      <c r="F50" s="5">
        <v>3.6</v>
      </c>
      <c r="G50" s="5" t="s">
        <v>136</v>
      </c>
      <c r="H50" s="18">
        <v>0.31597222222222221</v>
      </c>
      <c r="I50" s="18">
        <v>0.60763888888888895</v>
      </c>
      <c r="J50" s="20">
        <v>43.2</v>
      </c>
    </row>
    <row r="51" spans="1:10" x14ac:dyDescent="0.25">
      <c r="A51" s="4"/>
      <c r="B51" s="8" t="s">
        <v>142</v>
      </c>
      <c r="C51" s="21" t="s">
        <v>137</v>
      </c>
      <c r="D51" s="21"/>
      <c r="E51" s="8">
        <f t="shared" si="0"/>
        <v>56.899999999999991</v>
      </c>
      <c r="F51" s="10">
        <v>1.3</v>
      </c>
      <c r="G51" s="5" t="s">
        <v>136</v>
      </c>
      <c r="H51" s="18">
        <v>0.31805555555555554</v>
      </c>
      <c r="I51" s="18">
        <v>0.60972222222222217</v>
      </c>
      <c r="J51" s="18"/>
    </row>
    <row r="52" spans="1:10" x14ac:dyDescent="0.25">
      <c r="A52" s="4"/>
      <c r="B52" s="8" t="s">
        <v>143</v>
      </c>
      <c r="C52" s="21" t="s">
        <v>138</v>
      </c>
      <c r="D52" s="21"/>
      <c r="E52" s="8">
        <f t="shared" si="0"/>
        <v>57.899999999999991</v>
      </c>
      <c r="F52" s="5">
        <v>1</v>
      </c>
      <c r="G52" s="5" t="s">
        <v>136</v>
      </c>
      <c r="H52" s="18">
        <v>0.31944444444444448</v>
      </c>
      <c r="I52" s="18">
        <v>0.61111111111111105</v>
      </c>
      <c r="J52" s="18"/>
    </row>
    <row r="53" spans="1:10" x14ac:dyDescent="0.25">
      <c r="A53" s="4"/>
      <c r="B53" s="8" t="s">
        <v>144</v>
      </c>
      <c r="C53" s="21" t="s">
        <v>139</v>
      </c>
      <c r="D53" s="21"/>
      <c r="E53" s="8">
        <f t="shared" si="0"/>
        <v>60.29999999999999</v>
      </c>
      <c r="F53" s="10">
        <v>2.4</v>
      </c>
      <c r="G53" s="5" t="s">
        <v>136</v>
      </c>
      <c r="H53" s="18">
        <v>0.3215277777777778</v>
      </c>
      <c r="I53" s="18">
        <v>0.61319444444444449</v>
      </c>
      <c r="J53" s="18"/>
    </row>
    <row r="54" spans="1:10" x14ac:dyDescent="0.25">
      <c r="A54" s="4"/>
      <c r="B54" s="8" t="s">
        <v>145</v>
      </c>
      <c r="C54" s="21" t="s">
        <v>140</v>
      </c>
      <c r="D54" s="21"/>
      <c r="E54" s="8">
        <f t="shared" si="0"/>
        <v>62.199999999999989</v>
      </c>
      <c r="F54" s="10">
        <v>1.9</v>
      </c>
      <c r="G54" s="5" t="s">
        <v>136</v>
      </c>
      <c r="H54" s="18">
        <v>0.32361111111111113</v>
      </c>
      <c r="I54" s="18">
        <v>0.61527777777777781</v>
      </c>
      <c r="J54" s="18"/>
    </row>
    <row r="55" spans="1:10" x14ac:dyDescent="0.25">
      <c r="A55" s="4"/>
      <c r="B55" s="8" t="s">
        <v>146</v>
      </c>
      <c r="C55" s="21" t="s">
        <v>148</v>
      </c>
      <c r="D55" s="21"/>
      <c r="E55" s="8">
        <f t="shared" si="0"/>
        <v>63.199999999999989</v>
      </c>
      <c r="F55" s="10">
        <v>1</v>
      </c>
      <c r="G55" s="5" t="s">
        <v>136</v>
      </c>
      <c r="H55" s="18">
        <v>0.32430555555555557</v>
      </c>
      <c r="I55" s="18">
        <v>0.61597222222222225</v>
      </c>
      <c r="J55" s="18"/>
    </row>
    <row r="56" spans="1:10" x14ac:dyDescent="0.25">
      <c r="A56" s="4"/>
      <c r="B56" s="8" t="s">
        <v>147</v>
      </c>
      <c r="C56" s="21" t="s">
        <v>152</v>
      </c>
      <c r="D56" s="21"/>
      <c r="E56" s="8">
        <f t="shared" si="0"/>
        <v>64.499999999999986</v>
      </c>
      <c r="F56" s="10">
        <v>1.3</v>
      </c>
      <c r="G56" s="5" t="s">
        <v>30</v>
      </c>
      <c r="H56" s="18">
        <v>0.32569444444444445</v>
      </c>
      <c r="I56" s="18">
        <v>0.61736111111111114</v>
      </c>
      <c r="J56" s="18"/>
    </row>
    <row r="57" spans="1:10" x14ac:dyDescent="0.25">
      <c r="A57" s="4"/>
      <c r="B57" s="45" t="s">
        <v>134</v>
      </c>
      <c r="C57" s="46"/>
      <c r="D57" s="46"/>
      <c r="E57" s="46"/>
      <c r="F57" s="46"/>
      <c r="G57" s="47"/>
      <c r="H57" s="26">
        <v>2</v>
      </c>
      <c r="I57" s="26"/>
      <c r="J57" s="26"/>
    </row>
    <row r="58" spans="1:10" x14ac:dyDescent="0.25">
      <c r="B58" s="44" t="s">
        <v>15</v>
      </c>
      <c r="C58" s="44"/>
      <c r="D58" s="44"/>
      <c r="E58" s="44"/>
      <c r="F58" s="44"/>
      <c r="G58" s="44"/>
      <c r="H58" s="44" t="s">
        <v>20</v>
      </c>
      <c r="I58" s="44"/>
      <c r="J58" s="44"/>
    </row>
    <row r="59" spans="1:10" x14ac:dyDescent="0.25">
      <c r="B59" s="41" t="s">
        <v>16</v>
      </c>
      <c r="C59" s="41"/>
      <c r="D59" s="41"/>
      <c r="E59" s="41"/>
      <c r="F59" s="41"/>
      <c r="G59" s="41"/>
      <c r="H59" s="43" t="s">
        <v>21</v>
      </c>
      <c r="I59" s="43"/>
      <c r="J59" s="43"/>
    </row>
    <row r="60" spans="1:10" x14ac:dyDescent="0.25">
      <c r="B60" s="41" t="s">
        <v>17</v>
      </c>
      <c r="C60" s="41"/>
      <c r="D60" s="41"/>
      <c r="E60" s="41"/>
      <c r="F60" s="41"/>
      <c r="G60" s="41"/>
      <c r="H60" s="43" t="s">
        <v>22</v>
      </c>
      <c r="I60" s="43"/>
      <c r="J60" s="43"/>
    </row>
    <row r="61" spans="1:10" x14ac:dyDescent="0.25">
      <c r="B61" s="41" t="s">
        <v>18</v>
      </c>
      <c r="C61" s="41"/>
      <c r="D61" s="41"/>
      <c r="E61" s="41"/>
      <c r="F61" s="41"/>
      <c r="G61" s="41"/>
      <c r="H61" s="43" t="s">
        <v>23</v>
      </c>
      <c r="I61" s="43"/>
      <c r="J61" s="43"/>
    </row>
    <row r="62" spans="1:10" x14ac:dyDescent="0.25">
      <c r="B62" s="41" t="s">
        <v>19</v>
      </c>
      <c r="C62" s="41"/>
      <c r="D62" s="41"/>
      <c r="E62" s="41"/>
      <c r="F62" s="41"/>
      <c r="G62" s="41"/>
      <c r="H62" s="43" t="s">
        <v>24</v>
      </c>
      <c r="I62" s="43"/>
      <c r="J62" s="43"/>
    </row>
    <row r="63" spans="1:10" x14ac:dyDescent="0.25">
      <c r="B63" s="41" t="s">
        <v>121</v>
      </c>
      <c r="C63" s="41"/>
      <c r="D63" s="41"/>
      <c r="E63" s="41"/>
      <c r="F63" s="41"/>
      <c r="G63" s="41"/>
      <c r="H63" s="43" t="s">
        <v>25</v>
      </c>
      <c r="I63" s="43"/>
      <c r="J63" s="43"/>
    </row>
    <row r="64" spans="1:10" x14ac:dyDescent="0.25">
      <c r="B64" s="41"/>
      <c r="C64" s="41"/>
      <c r="D64" s="41"/>
      <c r="E64" s="41"/>
      <c r="F64" s="41"/>
      <c r="G64" s="41"/>
      <c r="H64" s="42"/>
      <c r="I64" s="42"/>
      <c r="J64" s="42"/>
    </row>
  </sheetData>
  <mergeCells count="77">
    <mergeCell ref="C47:D47"/>
    <mergeCell ref="B3:J7"/>
    <mergeCell ref="G14:G15"/>
    <mergeCell ref="B12:C12"/>
    <mergeCell ref="D12:J12"/>
    <mergeCell ref="B13:C13"/>
    <mergeCell ref="C20:D20"/>
    <mergeCell ref="C38:D38"/>
    <mergeCell ref="C37:D37"/>
    <mergeCell ref="C30:D30"/>
    <mergeCell ref="C29:D29"/>
    <mergeCell ref="D13:J13"/>
    <mergeCell ref="J14:J15"/>
    <mergeCell ref="H14:I14"/>
    <mergeCell ref="H15:I15"/>
    <mergeCell ref="I2:J2"/>
    <mergeCell ref="C21:D21"/>
    <mergeCell ref="C46:D46"/>
    <mergeCell ref="G8:I8"/>
    <mergeCell ref="G9:I9"/>
    <mergeCell ref="G10:I10"/>
    <mergeCell ref="G11:I11"/>
    <mergeCell ref="B8:F11"/>
    <mergeCell ref="C23:D23"/>
    <mergeCell ref="C22:D22"/>
    <mergeCell ref="C24:D24"/>
    <mergeCell ref="C25:D25"/>
    <mergeCell ref="F14:F15"/>
    <mergeCell ref="C19:D19"/>
    <mergeCell ref="C16:D16"/>
    <mergeCell ref="E14:E15"/>
    <mergeCell ref="C53:D53"/>
    <mergeCell ref="C33:D33"/>
    <mergeCell ref="C45:D45"/>
    <mergeCell ref="B14:B15"/>
    <mergeCell ref="C14:D15"/>
    <mergeCell ref="C41:D41"/>
    <mergeCell ref="C40:D40"/>
    <mergeCell ref="C39:D39"/>
    <mergeCell ref="C28:D28"/>
    <mergeCell ref="C27:D27"/>
    <mergeCell ref="C36:D36"/>
    <mergeCell ref="C49:D49"/>
    <mergeCell ref="C50:D50"/>
    <mergeCell ref="C51:D51"/>
    <mergeCell ref="C52:D52"/>
    <mergeCell ref="C26:D26"/>
    <mergeCell ref="B64:G64"/>
    <mergeCell ref="H58:J58"/>
    <mergeCell ref="H59:J59"/>
    <mergeCell ref="H60:J60"/>
    <mergeCell ref="H61:J61"/>
    <mergeCell ref="H62:J62"/>
    <mergeCell ref="H63:J63"/>
    <mergeCell ref="H64:J64"/>
    <mergeCell ref="B58:G58"/>
    <mergeCell ref="B59:G59"/>
    <mergeCell ref="B60:G60"/>
    <mergeCell ref="B61:G61"/>
    <mergeCell ref="B62:G62"/>
    <mergeCell ref="B63:G63"/>
    <mergeCell ref="C54:D54"/>
    <mergeCell ref="C55:D55"/>
    <mergeCell ref="G1:J1"/>
    <mergeCell ref="B57:G57"/>
    <mergeCell ref="H57:J57"/>
    <mergeCell ref="C56:D56"/>
    <mergeCell ref="C44:D44"/>
    <mergeCell ref="C43:D43"/>
    <mergeCell ref="C42:D42"/>
    <mergeCell ref="C48:D48"/>
    <mergeCell ref="C31:D31"/>
    <mergeCell ref="C32:D32"/>
    <mergeCell ref="C18:D18"/>
    <mergeCell ref="C17:D17"/>
    <mergeCell ref="C35:D35"/>
    <mergeCell ref="C34:D34"/>
  </mergeCells>
  <phoneticPr fontId="11" type="noConversion"/>
  <pageMargins left="0.25" right="0.25" top="0.75" bottom="0.75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Wysokie - Janów Lub.</vt:lpstr>
      <vt:lpstr>Janów Lub. - Wysokie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2024-07-15T11:02:49Z</dcterms:modified>
</cp:coreProperties>
</file>